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90" activeTab="0"/>
  </bookViews>
  <sheets>
    <sheet name="Matserlist" sheetId="1" r:id="rId1"/>
  </sheets>
  <definedNames>
    <definedName name="_xlnm._FilterDatabase" localSheetId="0" hidden="1">'Matserlist'!$A$4:$CE$42</definedName>
    <definedName name="_xlnm.Print_Area" localSheetId="0">'Matserlist'!$A$1:$U$109</definedName>
    <definedName name="_xlnm.Print_Titles" localSheetId="0">'Matserlist'!$3:$4</definedName>
  </definedNames>
  <calcPr fullCalcOnLoad="1"/>
</workbook>
</file>

<file path=xl/comments1.xml><?xml version="1.0" encoding="utf-8"?>
<comments xmlns="http://schemas.openxmlformats.org/spreadsheetml/2006/main">
  <authors>
    <author>TSANG, Ponly SY</author>
  </authors>
  <commentList>
    <comment ref="F26" authorId="0">
      <text>
        <r>
          <rPr>
            <b/>
            <sz val="9"/>
            <rFont val="Tahoma"/>
            <family val="2"/>
          </rPr>
          <t>TSANG, Ponly SY:</t>
        </r>
        <r>
          <rPr>
            <sz val="9"/>
            <rFont val="Tahoma"/>
            <family val="2"/>
          </rPr>
          <t xml:space="preserve">
Previously known as Hong Kong Sheng Kung Hui Residential Care Home for the Elderly
</t>
        </r>
        <r>
          <rPr>
            <sz val="9"/>
            <rFont val="細明體"/>
            <family val="3"/>
          </rPr>
          <t>香港聖公會長者之家</t>
        </r>
        <r>
          <rPr>
            <sz val="9"/>
            <rFont val="Tahoma"/>
            <family val="2"/>
          </rPr>
          <t xml:space="preserve">      
(until 31.10.2014)</t>
        </r>
      </text>
    </comment>
  </commentList>
</comments>
</file>

<file path=xl/sharedStrings.xml><?xml version="1.0" encoding="utf-8"?>
<sst xmlns="http://schemas.openxmlformats.org/spreadsheetml/2006/main" count="827" uniqueCount="624">
  <si>
    <t>f077</t>
  </si>
  <si>
    <t>f063</t>
  </si>
  <si>
    <t>f059</t>
  </si>
  <si>
    <t>nh05</t>
  </si>
  <si>
    <t>f073</t>
  </si>
  <si>
    <t>f076</t>
  </si>
  <si>
    <t xml:space="preserve">M/F
男/女                         </t>
  </si>
  <si>
    <t xml:space="preserve">Christian
基督教                </t>
  </si>
  <si>
    <t>nh02</t>
  </si>
  <si>
    <t>nh04</t>
  </si>
  <si>
    <t>f001</t>
  </si>
  <si>
    <t>f004</t>
  </si>
  <si>
    <t>f005</t>
  </si>
  <si>
    <t>f006</t>
  </si>
  <si>
    <t>f007</t>
  </si>
  <si>
    <t>f008</t>
  </si>
  <si>
    <t>f012</t>
  </si>
  <si>
    <t>f019</t>
  </si>
  <si>
    <t>f021</t>
  </si>
  <si>
    <t>f022</t>
  </si>
  <si>
    <t>f023</t>
  </si>
  <si>
    <t>f024</t>
  </si>
  <si>
    <t>f025</t>
  </si>
  <si>
    <t>f026</t>
  </si>
  <si>
    <t>f027</t>
  </si>
  <si>
    <t>f028</t>
  </si>
  <si>
    <t>f030</t>
  </si>
  <si>
    <t>f031</t>
  </si>
  <si>
    <t>f033</t>
  </si>
  <si>
    <t>f035</t>
  </si>
  <si>
    <t>f039</t>
  </si>
  <si>
    <t>f040</t>
  </si>
  <si>
    <t>f017</t>
  </si>
  <si>
    <t>f029</t>
  </si>
  <si>
    <t>f014</t>
  </si>
  <si>
    <t>f015</t>
  </si>
  <si>
    <t>Ref</t>
  </si>
  <si>
    <r>
      <t xml:space="preserve">Sex
</t>
    </r>
    <r>
      <rPr>
        <b/>
        <sz val="8"/>
        <color indexed="8"/>
        <rFont val="新細明體"/>
        <family val="1"/>
      </rPr>
      <t>性別</t>
    </r>
    <r>
      <rPr>
        <b/>
        <sz val="8"/>
        <color indexed="8"/>
        <rFont val="Times New Roman"/>
        <family val="1"/>
      </rPr>
      <t xml:space="preserve">  </t>
    </r>
  </si>
  <si>
    <r>
      <t xml:space="preserve">Religion
</t>
    </r>
    <r>
      <rPr>
        <b/>
        <sz val="8"/>
        <color indexed="8"/>
        <rFont val="新細明體"/>
        <family val="1"/>
      </rPr>
      <t>宗教</t>
    </r>
    <r>
      <rPr>
        <b/>
        <sz val="8"/>
        <color indexed="8"/>
        <rFont val="Times New Roman"/>
        <family val="1"/>
      </rPr>
      <t xml:space="preserve">  </t>
    </r>
  </si>
  <si>
    <t xml:space="preserve">Po Leung Kuk
保良局                                          </t>
  </si>
  <si>
    <t xml:space="preserve">Kwai Tsing
葵青區                </t>
  </si>
  <si>
    <t xml:space="preserve">Shamshuipo
深水埗區 </t>
  </si>
  <si>
    <t>f079</t>
  </si>
  <si>
    <t>f057</t>
  </si>
  <si>
    <t>f051</t>
  </si>
  <si>
    <t>f071</t>
  </si>
  <si>
    <t>f075</t>
  </si>
  <si>
    <t>f080</t>
  </si>
  <si>
    <t xml:space="preserve">M/F
男/女                           </t>
  </si>
  <si>
    <t xml:space="preserve">Nil
無                 </t>
  </si>
  <si>
    <t>f061</t>
  </si>
  <si>
    <t>f054</t>
  </si>
  <si>
    <t>f056</t>
  </si>
  <si>
    <t>2796 3166</t>
  </si>
  <si>
    <t>2796 3177</t>
  </si>
  <si>
    <t>f082</t>
  </si>
  <si>
    <t xml:space="preserve">Shamshuipo
深水埗區         </t>
  </si>
  <si>
    <t xml:space="preserve">Yan Chai Hospital 
仁濟醫院                                     </t>
  </si>
  <si>
    <t>f074</t>
  </si>
  <si>
    <t>f048</t>
  </si>
  <si>
    <t>f083</t>
  </si>
  <si>
    <t>f084</t>
  </si>
  <si>
    <t>f041</t>
  </si>
  <si>
    <t>f053</t>
  </si>
  <si>
    <t>f069</t>
  </si>
  <si>
    <t>f078</t>
  </si>
  <si>
    <t>f081</t>
  </si>
  <si>
    <t xml:space="preserve">Islands
離島                 </t>
  </si>
  <si>
    <t>Ref</t>
  </si>
  <si>
    <t>f043</t>
  </si>
  <si>
    <t>f072</t>
  </si>
  <si>
    <t>f049</t>
  </si>
  <si>
    <t>f058</t>
  </si>
  <si>
    <t>f046</t>
  </si>
  <si>
    <t>f052</t>
  </si>
  <si>
    <t>f047</t>
  </si>
  <si>
    <t>f067</t>
  </si>
  <si>
    <t>f045</t>
  </si>
  <si>
    <t>f050</t>
  </si>
  <si>
    <t>f055</t>
  </si>
  <si>
    <t>f066</t>
  </si>
  <si>
    <t>f068</t>
  </si>
  <si>
    <t>f070</t>
  </si>
  <si>
    <t>f064</t>
  </si>
  <si>
    <t>f065</t>
  </si>
  <si>
    <r>
      <t xml:space="preserve">Haven of Hope Sister Annie Skau Holistic Care Centre
</t>
    </r>
    <r>
      <rPr>
        <sz val="8"/>
        <rFont val="新細明體"/>
        <family val="1"/>
      </rPr>
      <t>靈實司務道寧養院</t>
    </r>
    <r>
      <rPr>
        <sz val="8"/>
        <rFont val="Wingdings"/>
        <family val="0"/>
      </rPr>
      <t>±</t>
    </r>
    <r>
      <rPr>
        <sz val="8"/>
        <rFont val="Times New Roman"/>
        <family val="1"/>
      </rPr>
      <t xml:space="preserve"> # </t>
    </r>
  </si>
  <si>
    <t>$8,500 - $14,800</t>
  </si>
  <si>
    <t>$9,000 - $16,000</t>
  </si>
  <si>
    <t>$4,500 - $5,000</t>
  </si>
  <si>
    <t>$2,000 - $4,000</t>
  </si>
  <si>
    <t>$8,100 - $25,200</t>
  </si>
  <si>
    <t>$5,300 - $8,500</t>
  </si>
  <si>
    <t>$16,700 - $36,500</t>
  </si>
  <si>
    <t>$21,420 - $59,560</t>
  </si>
  <si>
    <t>24439950
24439952</t>
  </si>
  <si>
    <r>
      <t xml:space="preserve">M/F
</t>
    </r>
    <r>
      <rPr>
        <sz val="8"/>
        <color indexed="8"/>
        <rFont val="新細明體"/>
        <family val="1"/>
      </rPr>
      <t>男</t>
    </r>
    <r>
      <rPr>
        <sz val="8"/>
        <color indexed="8"/>
        <rFont val="Times New Roman"/>
        <family val="1"/>
      </rPr>
      <t>/</t>
    </r>
    <r>
      <rPr>
        <sz val="8"/>
        <color indexed="8"/>
        <rFont val="新細明體"/>
        <family val="1"/>
      </rPr>
      <t>女</t>
    </r>
    <r>
      <rPr>
        <sz val="8"/>
        <color indexed="8"/>
        <rFont val="Times New Roman"/>
        <family val="1"/>
      </rPr>
      <t xml:space="preserve">                         </t>
    </r>
  </si>
  <si>
    <r>
      <t xml:space="preserve">Nil
</t>
    </r>
    <r>
      <rPr>
        <sz val="8"/>
        <color indexed="8"/>
        <rFont val="新細明體"/>
        <family val="1"/>
      </rPr>
      <t>無</t>
    </r>
    <r>
      <rPr>
        <sz val="8"/>
        <color indexed="8"/>
        <rFont val="Times New Roman"/>
        <family val="1"/>
      </rPr>
      <t xml:space="preserve">              </t>
    </r>
  </si>
  <si>
    <t>$19,980 - $66,070</t>
  </si>
  <si>
    <r>
      <t xml:space="preserve">Christian
</t>
    </r>
    <r>
      <rPr>
        <sz val="8"/>
        <color indexed="8"/>
        <rFont val="新細明體"/>
        <family val="1"/>
      </rPr>
      <t>基督教</t>
    </r>
    <r>
      <rPr>
        <sz val="8"/>
        <color indexed="8"/>
        <rFont val="Times New Roman"/>
        <family val="1"/>
      </rPr>
      <t xml:space="preserve">                </t>
    </r>
  </si>
  <si>
    <t>$14,300 - $33,500</t>
  </si>
  <si>
    <t>$9,190 - $13,047</t>
  </si>
  <si>
    <t>$9,000 - $15,000^^</t>
  </si>
  <si>
    <t>f085</t>
  </si>
  <si>
    <t>f086</t>
  </si>
  <si>
    <t>f087</t>
  </si>
  <si>
    <t>f088</t>
  </si>
  <si>
    <t>f089</t>
  </si>
  <si>
    <t>$9,700-$10,700</t>
  </si>
  <si>
    <t>f090</t>
  </si>
  <si>
    <t>$9,980-$11,480</t>
  </si>
  <si>
    <t>$9,405 -
$12,540</t>
  </si>
  <si>
    <t>$8,498 - $13,076</t>
  </si>
  <si>
    <t>$9,256 - $14,156</t>
  </si>
  <si>
    <t>$6,539-$13,090</t>
  </si>
  <si>
    <t>$9,141-$9,962</t>
  </si>
  <si>
    <t>$14,300-$21,150</t>
  </si>
  <si>
    <t>$7,618 - $12,951</t>
  </si>
  <si>
    <t>$13,579 - $23,120</t>
  </si>
  <si>
    <r>
      <t xml:space="preserve">Tung Wah Group of Hospitals Ho Yuk Ching Willow Lodge
</t>
    </r>
    <r>
      <rPr>
        <sz val="8"/>
        <rFont val="細明體"/>
        <family val="3"/>
      </rPr>
      <t>東華三院何玉清翠柳頤庭</t>
    </r>
    <r>
      <rPr>
        <sz val="8"/>
        <rFont val="Times New Roman"/>
        <family val="1"/>
      </rPr>
      <t xml:space="preserve">  *</t>
    </r>
  </si>
  <si>
    <r>
      <t xml:space="preserve">(I) List of Self-financing Homes providing Non-subsidised Places for Elders
     </t>
    </r>
    <r>
      <rPr>
        <b/>
        <sz val="12"/>
        <rFont val="細明體"/>
        <family val="3"/>
      </rPr>
      <t>提供非資助安老服務宿位的自負盈虧院舍名單</t>
    </r>
  </si>
  <si>
    <r>
      <t xml:space="preserve">Grace Healthcare Limited
</t>
    </r>
    <r>
      <rPr>
        <sz val="8"/>
        <rFont val="細明體"/>
        <family val="3"/>
      </rPr>
      <t>頌恩醫療護理有限公司</t>
    </r>
  </si>
  <si>
    <r>
      <t xml:space="preserve">(III) List of Self-financing Nursing Homes Purely under the Registration Regime Administered by the Department of Health
        </t>
    </r>
    <r>
      <rPr>
        <b/>
        <sz val="12"/>
        <rFont val="新細明體"/>
        <family val="1"/>
      </rPr>
      <t>在衛生署註冊的自負盈虧護養院名單</t>
    </r>
  </si>
  <si>
    <r>
      <t xml:space="preserve">[]  The Home participates in the Service Quality Group (SQG) Scheme (2016-18).  To enhance the service quality of residential care homes for the elderly (RCHEs), members pay regular visits to RCHEs in the SQG Scheme to make observations and suggestions about their facilities and services.  Their views on the services are also gauged.
      </t>
    </r>
    <r>
      <rPr>
        <b/>
        <sz val="8"/>
        <rFont val="細明體"/>
        <family val="3"/>
      </rPr>
      <t>該院舍參與「安老院舍服務質素小組」計劃</t>
    </r>
    <r>
      <rPr>
        <b/>
        <sz val="8"/>
        <rFont val="Times New Roman"/>
        <family val="1"/>
      </rPr>
      <t xml:space="preserve"> (2016-18)</t>
    </r>
    <r>
      <rPr>
        <b/>
        <sz val="8"/>
        <rFont val="細明體"/>
        <family val="3"/>
      </rPr>
      <t>。「安老院舍服務質素小組」計劃透過小組成員定期探訪安老院舍，對安老院舍的設施及服務作出觀察及提出建議，並收集他們對有關服務的意見，以提升安老院舍的服務質素。</t>
    </r>
  </si>
  <si>
    <r>
      <t xml:space="preserve">District
</t>
    </r>
    <r>
      <rPr>
        <b/>
        <sz val="8"/>
        <rFont val="新細明體"/>
        <family val="1"/>
      </rPr>
      <t>地區</t>
    </r>
  </si>
  <si>
    <r>
      <t xml:space="preserve">Agency
</t>
    </r>
    <r>
      <rPr>
        <b/>
        <sz val="8"/>
        <rFont val="新細明體"/>
        <family val="1"/>
      </rPr>
      <t>機構</t>
    </r>
    <r>
      <rPr>
        <b/>
        <sz val="8"/>
        <rFont val="Times New Roman"/>
        <family val="1"/>
      </rPr>
      <t xml:space="preserve">                                   </t>
    </r>
  </si>
  <si>
    <r>
      <t xml:space="preserve">Name of Home
</t>
    </r>
    <r>
      <rPr>
        <b/>
        <sz val="8"/>
        <rFont val="新細明體"/>
        <family val="1"/>
      </rPr>
      <t>院舍名稱</t>
    </r>
    <r>
      <rPr>
        <b/>
        <sz val="8"/>
        <rFont val="Times New Roman"/>
        <family val="1"/>
      </rPr>
      <t xml:space="preserve">                                  </t>
    </r>
  </si>
  <si>
    <r>
      <t xml:space="preserve">Address
</t>
    </r>
    <r>
      <rPr>
        <b/>
        <sz val="8"/>
        <rFont val="新細明體"/>
        <family val="1"/>
      </rPr>
      <t>地址</t>
    </r>
    <r>
      <rPr>
        <b/>
        <sz val="8"/>
        <rFont val="Times New Roman"/>
        <family val="1"/>
      </rPr>
      <t xml:space="preserve">                                                                          </t>
    </r>
  </si>
  <si>
    <r>
      <t xml:space="preserve">Tel
</t>
    </r>
    <r>
      <rPr>
        <b/>
        <sz val="8"/>
        <rFont val="新細明體"/>
        <family val="1"/>
      </rPr>
      <t>電話</t>
    </r>
    <r>
      <rPr>
        <b/>
        <sz val="8"/>
        <rFont val="Times New Roman"/>
        <family val="1"/>
      </rPr>
      <t xml:space="preserve">          </t>
    </r>
  </si>
  <si>
    <r>
      <t xml:space="preserve">Fax
</t>
    </r>
    <r>
      <rPr>
        <b/>
        <sz val="8"/>
        <rFont val="新細明體"/>
        <family val="1"/>
      </rPr>
      <t>傳真</t>
    </r>
    <r>
      <rPr>
        <b/>
        <sz val="8"/>
        <rFont val="Times New Roman"/>
        <family val="1"/>
      </rPr>
      <t xml:space="preserve">           </t>
    </r>
  </si>
  <si>
    <r>
      <t xml:space="preserve">Type of Place
</t>
    </r>
    <r>
      <rPr>
        <b/>
        <sz val="8"/>
        <rFont val="新細明體"/>
        <family val="1"/>
      </rPr>
      <t>宿位種類</t>
    </r>
    <r>
      <rPr>
        <b/>
        <sz val="8"/>
        <rFont val="Times New Roman"/>
        <family val="1"/>
      </rPr>
      <t xml:space="preserve"> </t>
    </r>
  </si>
  <si>
    <r>
      <t xml:space="preserve">Total
</t>
    </r>
    <r>
      <rPr>
        <b/>
        <sz val="8"/>
        <rFont val="新細明體"/>
        <family val="1"/>
      </rPr>
      <t>總數</t>
    </r>
  </si>
  <si>
    <r>
      <t xml:space="preserve">Hostel
</t>
    </r>
    <r>
      <rPr>
        <b/>
        <sz val="7"/>
        <rFont val="新細明體"/>
        <family val="1"/>
      </rPr>
      <t>長者
宿舍</t>
    </r>
    <r>
      <rPr>
        <b/>
        <sz val="7"/>
        <rFont val="Times New Roman"/>
        <family val="1"/>
      </rPr>
      <t xml:space="preserve">  </t>
    </r>
  </si>
  <si>
    <r>
      <t xml:space="preserve">Home for the Aged  
</t>
    </r>
    <r>
      <rPr>
        <b/>
        <sz val="7"/>
        <rFont val="新細明體"/>
        <family val="1"/>
      </rPr>
      <t>安老院</t>
    </r>
    <r>
      <rPr>
        <b/>
        <sz val="7"/>
        <rFont val="Times New Roman"/>
        <family val="1"/>
      </rPr>
      <t xml:space="preserve">                        </t>
    </r>
  </si>
  <si>
    <r>
      <t xml:space="preserve">Care-and-Attention
</t>
    </r>
    <r>
      <rPr>
        <b/>
        <sz val="7"/>
        <rFont val="新細明體"/>
        <family val="1"/>
      </rPr>
      <t>護理
安老院</t>
    </r>
    <r>
      <rPr>
        <b/>
        <sz val="7"/>
        <rFont val="Times New Roman"/>
        <family val="1"/>
      </rPr>
      <t xml:space="preserve">       </t>
    </r>
  </si>
  <si>
    <r>
      <t xml:space="preserve">Nursing Home
</t>
    </r>
    <r>
      <rPr>
        <b/>
        <sz val="7"/>
        <rFont val="新細明體"/>
        <family val="1"/>
      </rPr>
      <t>護養院</t>
    </r>
    <r>
      <rPr>
        <b/>
        <sz val="7"/>
        <rFont val="Times New Roman"/>
        <family val="1"/>
      </rPr>
      <t xml:space="preserve">          </t>
    </r>
  </si>
  <si>
    <r>
      <t xml:space="preserve">Southern
</t>
    </r>
    <r>
      <rPr>
        <sz val="8"/>
        <rFont val="新細明體"/>
        <family val="1"/>
      </rPr>
      <t>南區</t>
    </r>
  </si>
  <si>
    <r>
      <t xml:space="preserve">The Hong Kong Anti-Cancer Society
</t>
    </r>
    <r>
      <rPr>
        <sz val="8"/>
        <rFont val="細明體"/>
        <family val="3"/>
      </rPr>
      <t>香港防癌會</t>
    </r>
  </si>
  <si>
    <r>
      <t xml:space="preserve">The Hong Kong Anti-Cancer Society Jockey Club Cancer Rehabilitation Centre
</t>
    </r>
    <r>
      <rPr>
        <sz val="8"/>
        <rFont val="細明體"/>
        <family val="3"/>
      </rPr>
      <t>香港防癌會賽馬會癌症康復中心</t>
    </r>
  </si>
  <si>
    <r>
      <t xml:space="preserve">30 Nam Long Shan Road, Wong Chuk Hang, Hong Kong
</t>
    </r>
    <r>
      <rPr>
        <sz val="8"/>
        <rFont val="細明體"/>
        <family val="3"/>
      </rPr>
      <t>香港黃竹坑南朗山道</t>
    </r>
    <r>
      <rPr>
        <sz val="8"/>
        <rFont val="Times New Roman"/>
        <family val="1"/>
      </rPr>
      <t>30</t>
    </r>
    <r>
      <rPr>
        <sz val="8"/>
        <rFont val="細明體"/>
        <family val="3"/>
      </rPr>
      <t>號</t>
    </r>
  </si>
  <si>
    <r>
      <t xml:space="preserve">Sai Kung
</t>
    </r>
    <r>
      <rPr>
        <sz val="8"/>
        <rFont val="新細明體"/>
        <family val="1"/>
      </rPr>
      <t>西貢區</t>
    </r>
    <r>
      <rPr>
        <sz val="8"/>
        <rFont val="Times New Roman"/>
        <family val="1"/>
      </rPr>
      <t xml:space="preserve">              </t>
    </r>
  </si>
  <si>
    <r>
      <t xml:space="preserve">Haven of Hope Christian Service
</t>
    </r>
    <r>
      <rPr>
        <sz val="8"/>
        <rFont val="新細明體"/>
        <family val="1"/>
      </rPr>
      <t>基督教靈實協會</t>
    </r>
    <r>
      <rPr>
        <sz val="8"/>
        <rFont val="Times New Roman"/>
        <family val="1"/>
      </rPr>
      <t xml:space="preserve">                          </t>
    </r>
  </si>
  <si>
    <r>
      <t xml:space="preserve">19-21 Haven of Hope Road, Tseung Kwan O, Kowloon
</t>
    </r>
    <r>
      <rPr>
        <sz val="8"/>
        <rFont val="新細明體"/>
        <family val="1"/>
      </rPr>
      <t>九龍將軍澳靈實路</t>
    </r>
    <r>
      <rPr>
        <sz val="8"/>
        <rFont val="Times New Roman"/>
        <family val="1"/>
      </rPr>
      <t>19-21</t>
    </r>
    <r>
      <rPr>
        <sz val="8"/>
        <rFont val="新細明體"/>
        <family val="1"/>
      </rPr>
      <t>號</t>
    </r>
  </si>
  <si>
    <r>
      <t xml:space="preserve">Kwun Tong
</t>
    </r>
    <r>
      <rPr>
        <sz val="8"/>
        <rFont val="新細明體"/>
        <family val="1"/>
      </rPr>
      <t>觀塘區</t>
    </r>
    <r>
      <rPr>
        <sz val="8"/>
        <rFont val="Times New Roman"/>
        <family val="1"/>
      </rPr>
      <t xml:space="preserve">        </t>
    </r>
  </si>
  <si>
    <r>
      <t xml:space="preserve">United Christian Medical Service
</t>
    </r>
    <r>
      <rPr>
        <sz val="8"/>
        <rFont val="細明體"/>
        <family val="3"/>
      </rPr>
      <t>基督教聯合醫務協會</t>
    </r>
  </si>
  <si>
    <r>
      <t xml:space="preserve">United Christian Nethersole Care Home
</t>
    </r>
    <r>
      <rPr>
        <sz val="8"/>
        <rFont val="細明體"/>
        <family val="3"/>
      </rPr>
      <t>基督教聯合那打素護康院</t>
    </r>
    <r>
      <rPr>
        <sz val="8"/>
        <rFont val="Wingdings"/>
        <family val="0"/>
      </rPr>
      <t>±</t>
    </r>
  </si>
  <si>
    <r>
      <t xml:space="preserve">1/F-8/F, Chen Kou Bun Building, Block J,  United Christian Hospital , 130 Hip Wo Street, Kwun Tong, Kowloon
</t>
    </r>
    <r>
      <rPr>
        <sz val="8"/>
        <rFont val="細明體"/>
        <family val="3"/>
      </rPr>
      <t>九龍觀塘協和街</t>
    </r>
    <r>
      <rPr>
        <sz val="8"/>
        <rFont val="Times New Roman"/>
        <family val="1"/>
      </rPr>
      <t>130</t>
    </r>
    <r>
      <rPr>
        <sz val="8"/>
        <rFont val="細明體"/>
        <family val="3"/>
      </rPr>
      <t>號基督教聯合醫院</t>
    </r>
    <r>
      <rPr>
        <sz val="8"/>
        <rFont val="Times New Roman"/>
        <family val="1"/>
      </rPr>
      <t>J</t>
    </r>
    <r>
      <rPr>
        <sz val="8"/>
        <rFont val="細明體"/>
        <family val="3"/>
      </rPr>
      <t>座陳國本大樓</t>
    </r>
    <r>
      <rPr>
        <sz val="8"/>
        <rFont val="Times New Roman"/>
        <family val="1"/>
      </rPr>
      <t>1-8</t>
    </r>
    <r>
      <rPr>
        <sz val="8"/>
        <rFont val="細明體"/>
        <family val="3"/>
      </rPr>
      <t>樓</t>
    </r>
  </si>
  <si>
    <r>
      <t xml:space="preserve">No. of Homes 
</t>
    </r>
    <r>
      <rPr>
        <b/>
        <sz val="10"/>
        <rFont val="新細明體"/>
        <family val="1"/>
      </rPr>
      <t>院舍數目</t>
    </r>
  </si>
  <si>
    <r>
      <t xml:space="preserve">Total No. of Places
</t>
    </r>
    <r>
      <rPr>
        <b/>
        <sz val="8"/>
        <rFont val="新細明體"/>
        <family val="1"/>
      </rPr>
      <t>宿位小計</t>
    </r>
  </si>
  <si>
    <r>
      <t xml:space="preserve">Grand Total
</t>
    </r>
    <r>
      <rPr>
        <b/>
        <sz val="10"/>
        <rFont val="細明體"/>
        <family val="3"/>
      </rPr>
      <t>院舍總數</t>
    </r>
  </si>
  <si>
    <r>
      <t xml:space="preserve">Grand Total
</t>
    </r>
    <r>
      <rPr>
        <b/>
        <sz val="10"/>
        <rFont val="細明體"/>
        <family val="3"/>
      </rPr>
      <t>宿位總數</t>
    </r>
  </si>
  <si>
    <r>
      <t xml:space="preserve">** Residents in this home must be able to communicate in English.
   </t>
    </r>
    <r>
      <rPr>
        <sz val="8"/>
        <rFont val="細明體"/>
        <family val="3"/>
      </rPr>
      <t>該院的院友必須能以英語溝通。</t>
    </r>
  </si>
  <si>
    <t>$8,500-$11,000</t>
  </si>
  <si>
    <t>$11,320 - $61,340</t>
  </si>
  <si>
    <t>$15,500 - $40,700</t>
  </si>
  <si>
    <t>$16,320</t>
  </si>
  <si>
    <t>$13,680 - $31,390</t>
  </si>
  <si>
    <t>$4,300 - $6,500</t>
  </si>
  <si>
    <t>$5,000 - $7,000</t>
  </si>
  <si>
    <t>$4,200 - $12,600</t>
  </si>
  <si>
    <t>$5,200 - $10,000</t>
  </si>
  <si>
    <t>$9,000 - $34,000</t>
  </si>
  <si>
    <t>$12,900 - $27,825</t>
  </si>
  <si>
    <t>$8,420 - $9,800</t>
  </si>
  <si>
    <t>$5,500 - $8,500</t>
  </si>
  <si>
    <t>$4,695 - $36,000</t>
  </si>
  <si>
    <t>$15,670 - $53,250</t>
  </si>
  <si>
    <t>$5,140 - $8,000</t>
  </si>
  <si>
    <t>$4,210 - $6,710</t>
  </si>
  <si>
    <t>$21,500 - $48,200</t>
  </si>
  <si>
    <t>$8,500 - $20,700</t>
  </si>
  <si>
    <t>$4,872 - $7,840</t>
  </si>
  <si>
    <t>$7,740 - $14,000</t>
  </si>
  <si>
    <t>$4,935  -$7,185</t>
  </si>
  <si>
    <t>$5,800 - $7,500</t>
  </si>
  <si>
    <t>$5,495 - $7,200</t>
  </si>
  <si>
    <t>$6,800 - $13,000</t>
  </si>
  <si>
    <t>$7,000 - $10,000</t>
  </si>
  <si>
    <t>$12,012 - $26,606</t>
  </si>
  <si>
    <t>$9,340 - $29,710</t>
  </si>
  <si>
    <t>$12,500 - $33,300 ^^</t>
  </si>
  <si>
    <t>$8,800 - $9,800 ^^</t>
  </si>
  <si>
    <t>$8,800 - $17,600^^</t>
  </si>
  <si>
    <t>$16,300 - $38,200^^</t>
  </si>
  <si>
    <t>$12,000-$20,000^^</t>
  </si>
  <si>
    <t>$12,000 - $17,800^^</t>
  </si>
  <si>
    <t>$11,400 - $19,450^^</t>
  </si>
  <si>
    <t>$8,000 - $12,500^^</t>
  </si>
  <si>
    <t>$10,100 - $33,500^^</t>
  </si>
  <si>
    <t>$7,400 - $10,000^^</t>
  </si>
  <si>
    <t>LORCHE NO.</t>
  </si>
  <si>
    <t>L0017</t>
  </si>
  <si>
    <t>L0286</t>
  </si>
  <si>
    <t>L0714</t>
  </si>
  <si>
    <t>L1054</t>
  </si>
  <si>
    <t>L1207</t>
  </si>
  <si>
    <t>L0839</t>
  </si>
  <si>
    <t>L0568</t>
  </si>
  <si>
    <t>L1107</t>
  </si>
  <si>
    <t>L0332</t>
  </si>
  <si>
    <t>L1252</t>
  </si>
  <si>
    <t>L0072</t>
  </si>
  <si>
    <t>L0766</t>
  </si>
  <si>
    <t>L1242</t>
  </si>
  <si>
    <t>L0471</t>
  </si>
  <si>
    <t>L0358</t>
  </si>
  <si>
    <t>L0437</t>
  </si>
  <si>
    <t>L1121</t>
  </si>
  <si>
    <t>L0821</t>
  </si>
  <si>
    <t>L1090</t>
  </si>
  <si>
    <t>L0535</t>
  </si>
  <si>
    <t>L1102</t>
  </si>
  <si>
    <t>L0561</t>
  </si>
  <si>
    <t>L0178</t>
  </si>
  <si>
    <t>L0909</t>
  </si>
  <si>
    <t>L1229</t>
  </si>
  <si>
    <t>L0809</t>
  </si>
  <si>
    <t>L1063</t>
  </si>
  <si>
    <t>L0043</t>
  </si>
  <si>
    <t>L1052</t>
  </si>
  <si>
    <t>L0580</t>
  </si>
  <si>
    <t>L0108</t>
  </si>
  <si>
    <t>L0034</t>
  </si>
  <si>
    <t>L1096</t>
  </si>
  <si>
    <t>L1165</t>
  </si>
  <si>
    <t>L0825</t>
  </si>
  <si>
    <t>L1166</t>
  </si>
  <si>
    <t>L1314</t>
  </si>
  <si>
    <t>L1227</t>
  </si>
  <si>
    <t>L1290</t>
  </si>
  <si>
    <t>L1071</t>
  </si>
  <si>
    <t>L1143</t>
  </si>
  <si>
    <t>L0869</t>
  </si>
  <si>
    <t>L0925</t>
  </si>
  <si>
    <t>L1021</t>
  </si>
  <si>
    <t>L0928</t>
  </si>
  <si>
    <t>L1316</t>
  </si>
  <si>
    <t>L1306</t>
  </si>
  <si>
    <t>L1303</t>
  </si>
  <si>
    <t>L1335</t>
  </si>
  <si>
    <t>L1089</t>
  </si>
  <si>
    <t>L1291</t>
  </si>
  <si>
    <t>L1319</t>
  </si>
  <si>
    <t>L1334</t>
  </si>
  <si>
    <t>L1337</t>
  </si>
  <si>
    <t>L1051</t>
  </si>
  <si>
    <t>L1201</t>
  </si>
  <si>
    <t>L0991</t>
  </si>
  <si>
    <t>L1109</t>
  </si>
  <si>
    <t>L1203</t>
  </si>
  <si>
    <t>L0658</t>
  </si>
  <si>
    <t>L0543</t>
  </si>
  <si>
    <t>L1202</t>
  </si>
  <si>
    <t>L1322</t>
  </si>
  <si>
    <t>L1255</t>
  </si>
  <si>
    <t>L0167</t>
  </si>
  <si>
    <t>L1144</t>
  </si>
  <si>
    <t>L1232</t>
  </si>
  <si>
    <t>L1254</t>
  </si>
  <si>
    <t>L0168</t>
  </si>
  <si>
    <t>L0990</t>
  </si>
  <si>
    <t>L1283</t>
  </si>
  <si>
    <t>L1068</t>
  </si>
  <si>
    <t>L0204</t>
  </si>
  <si>
    <t>L0205</t>
  </si>
  <si>
    <t>L1339</t>
  </si>
  <si>
    <t>-</t>
  </si>
  <si>
    <t>List of Residential Care Homes for the Elderly Providing Non-subsidised Places for Elders (As at 30.6.2016 ) 
提供非資助安老服務宿位的院舍名單(截至 30.6.2016)</t>
  </si>
  <si>
    <t xml:space="preserve">$13,089 - $22,672 </t>
  </si>
  <si>
    <t>$13,557 -
$19,206</t>
  </si>
  <si>
    <t>$12,046 - $22,391</t>
  </si>
  <si>
    <t>$17,748 - $24,158</t>
  </si>
  <si>
    <t>$10,897 - $18,864</t>
  </si>
  <si>
    <t>$17,000 - $30,000</t>
  </si>
  <si>
    <t>$10,519 - $15,540</t>
  </si>
  <si>
    <t>$10,896 -$14,265</t>
  </si>
  <si>
    <t>$10,665 - $15,255</t>
  </si>
  <si>
    <t>$9,071 - $14,548</t>
  </si>
  <si>
    <t>$12,596 - $15,841</t>
  </si>
  <si>
    <t>$10,106 -$17,835</t>
  </si>
  <si>
    <t>$16,171 -$19,405</t>
  </si>
  <si>
    <r>
      <t xml:space="preserve">Fee-charging
</t>
    </r>
    <r>
      <rPr>
        <b/>
        <sz val="8"/>
        <rFont val="新細明體"/>
        <family val="1"/>
      </rPr>
      <t>收費</t>
    </r>
    <r>
      <rPr>
        <b/>
        <sz val="8"/>
        <rFont val="Times New Roman"/>
        <family val="1"/>
      </rPr>
      <t xml:space="preserve"> ^^                     </t>
    </r>
  </si>
  <si>
    <r>
      <rPr>
        <sz val="8"/>
        <rFont val="細明體"/>
        <family val="3"/>
      </rPr>
      <t>日租</t>
    </r>
    <r>
      <rPr>
        <sz val="8"/>
        <rFont val="Times New Roman"/>
        <family val="1"/>
      </rPr>
      <t>$650 - $2,145</t>
    </r>
  </si>
  <si>
    <t>[] Participating in SQG Scheme (2016-18)
已參與「安老院舍服務質素小組」計劃 (2016-18)</t>
  </si>
  <si>
    <r>
      <t xml:space="preserve">District
</t>
    </r>
    <r>
      <rPr>
        <b/>
        <sz val="8"/>
        <rFont val="新細明體"/>
        <family val="1"/>
      </rPr>
      <t>地區</t>
    </r>
  </si>
  <si>
    <r>
      <t xml:space="preserve">Agency
</t>
    </r>
    <r>
      <rPr>
        <b/>
        <sz val="8"/>
        <rFont val="新細明體"/>
        <family val="1"/>
      </rPr>
      <t>機構</t>
    </r>
    <r>
      <rPr>
        <b/>
        <sz val="8"/>
        <rFont val="Times New Roman"/>
        <family val="1"/>
      </rPr>
      <t xml:space="preserve">                                   </t>
    </r>
  </si>
  <si>
    <r>
      <t xml:space="preserve">Name of Home
</t>
    </r>
    <r>
      <rPr>
        <b/>
        <sz val="8"/>
        <rFont val="新細明體"/>
        <family val="1"/>
      </rPr>
      <t>院舍名稱</t>
    </r>
    <r>
      <rPr>
        <b/>
        <sz val="8"/>
        <rFont val="Times New Roman"/>
        <family val="1"/>
      </rPr>
      <t xml:space="preserve">                                  </t>
    </r>
  </si>
  <si>
    <r>
      <t xml:space="preserve">Address
</t>
    </r>
    <r>
      <rPr>
        <b/>
        <sz val="8"/>
        <rFont val="新細明體"/>
        <family val="1"/>
      </rPr>
      <t>地址</t>
    </r>
    <r>
      <rPr>
        <b/>
        <sz val="8"/>
        <rFont val="Times New Roman"/>
        <family val="1"/>
      </rPr>
      <t xml:space="preserve">                                                                          </t>
    </r>
  </si>
  <si>
    <r>
      <t xml:space="preserve">Tel
</t>
    </r>
    <r>
      <rPr>
        <b/>
        <sz val="8"/>
        <rFont val="新細明體"/>
        <family val="1"/>
      </rPr>
      <t>電話</t>
    </r>
    <r>
      <rPr>
        <b/>
        <sz val="8"/>
        <rFont val="Times New Roman"/>
        <family val="1"/>
      </rPr>
      <t xml:space="preserve">          </t>
    </r>
  </si>
  <si>
    <r>
      <t xml:space="preserve">Fax
</t>
    </r>
    <r>
      <rPr>
        <b/>
        <sz val="8"/>
        <rFont val="新細明體"/>
        <family val="1"/>
      </rPr>
      <t>傳真</t>
    </r>
    <r>
      <rPr>
        <b/>
        <sz val="8"/>
        <rFont val="Times New Roman"/>
        <family val="1"/>
      </rPr>
      <t xml:space="preserve">           </t>
    </r>
  </si>
  <si>
    <r>
      <t xml:space="preserve">Type of Place
</t>
    </r>
    <r>
      <rPr>
        <b/>
        <sz val="8"/>
        <rFont val="新細明體"/>
        <family val="1"/>
      </rPr>
      <t>宿位種類</t>
    </r>
    <r>
      <rPr>
        <b/>
        <sz val="8"/>
        <rFont val="Times New Roman"/>
        <family val="1"/>
      </rPr>
      <t xml:space="preserve"> </t>
    </r>
  </si>
  <si>
    <r>
      <t xml:space="preserve">Total
</t>
    </r>
    <r>
      <rPr>
        <b/>
        <sz val="8"/>
        <rFont val="新細明體"/>
        <family val="1"/>
      </rPr>
      <t>總數</t>
    </r>
  </si>
  <si>
    <r>
      <t xml:space="preserve">Sex
</t>
    </r>
    <r>
      <rPr>
        <b/>
        <sz val="8"/>
        <color indexed="8"/>
        <rFont val="新細明體"/>
        <family val="1"/>
      </rPr>
      <t>性別</t>
    </r>
    <r>
      <rPr>
        <b/>
        <sz val="8"/>
        <color indexed="8"/>
        <rFont val="Times New Roman"/>
        <family val="1"/>
      </rPr>
      <t xml:space="preserve">  </t>
    </r>
  </si>
  <si>
    <r>
      <t xml:space="preserve">Religion
</t>
    </r>
    <r>
      <rPr>
        <b/>
        <sz val="8"/>
        <color indexed="8"/>
        <rFont val="新細明體"/>
        <family val="1"/>
      </rPr>
      <t>宗教</t>
    </r>
    <r>
      <rPr>
        <b/>
        <sz val="8"/>
        <color indexed="8"/>
        <rFont val="Times New Roman"/>
        <family val="1"/>
      </rPr>
      <t xml:space="preserve">  </t>
    </r>
  </si>
  <si>
    <r>
      <t xml:space="preserve">Fee-charging
</t>
    </r>
    <r>
      <rPr>
        <b/>
        <sz val="8"/>
        <rFont val="新細明體"/>
        <family val="1"/>
      </rPr>
      <t>收費</t>
    </r>
    <r>
      <rPr>
        <b/>
        <sz val="8"/>
        <rFont val="Times New Roman"/>
        <family val="1"/>
      </rPr>
      <t xml:space="preserve"> ^^                     </t>
    </r>
  </si>
  <si>
    <r>
      <t xml:space="preserve">Remarks
</t>
    </r>
    <r>
      <rPr>
        <b/>
        <sz val="8"/>
        <rFont val="細明體"/>
        <family val="3"/>
      </rPr>
      <t>備註</t>
    </r>
  </si>
  <si>
    <r>
      <t xml:space="preserve">Hostel
</t>
    </r>
    <r>
      <rPr>
        <b/>
        <sz val="8"/>
        <rFont val="新細明體"/>
        <family val="1"/>
      </rPr>
      <t>長者
宿舍</t>
    </r>
    <r>
      <rPr>
        <b/>
        <sz val="8"/>
        <rFont val="Times New Roman"/>
        <family val="1"/>
      </rPr>
      <t xml:space="preserve">  </t>
    </r>
  </si>
  <si>
    <r>
      <t xml:space="preserve">Home for the Aged  
</t>
    </r>
    <r>
      <rPr>
        <b/>
        <sz val="8"/>
        <rFont val="新細明體"/>
        <family val="1"/>
      </rPr>
      <t>安老院</t>
    </r>
    <r>
      <rPr>
        <b/>
        <sz val="8"/>
        <rFont val="Times New Roman"/>
        <family val="1"/>
      </rPr>
      <t xml:space="preserve">                        </t>
    </r>
  </si>
  <si>
    <r>
      <t xml:space="preserve">Care-and-Attention
</t>
    </r>
    <r>
      <rPr>
        <b/>
        <sz val="8"/>
        <rFont val="新細明體"/>
        <family val="1"/>
      </rPr>
      <t>護理
安老院</t>
    </r>
    <r>
      <rPr>
        <b/>
        <sz val="8"/>
        <rFont val="Times New Roman"/>
        <family val="1"/>
      </rPr>
      <t xml:space="preserve">       </t>
    </r>
  </si>
  <si>
    <r>
      <t xml:space="preserve">Nursing Home
</t>
    </r>
    <r>
      <rPr>
        <b/>
        <sz val="8"/>
        <rFont val="新細明體"/>
        <family val="1"/>
      </rPr>
      <t>護養院</t>
    </r>
    <r>
      <rPr>
        <b/>
        <sz val="8"/>
        <rFont val="Times New Roman"/>
        <family val="1"/>
      </rPr>
      <t xml:space="preserve">          </t>
    </r>
  </si>
  <si>
    <r>
      <t xml:space="preserve">Central/Western
</t>
    </r>
    <r>
      <rPr>
        <sz val="8"/>
        <rFont val="新細明體"/>
        <family val="1"/>
      </rPr>
      <t>中西區</t>
    </r>
  </si>
  <si>
    <r>
      <t xml:space="preserve">Sisters of the Immaculate Heart of Mary
</t>
    </r>
    <r>
      <rPr>
        <sz val="8"/>
        <rFont val="新細明體"/>
        <family val="1"/>
      </rPr>
      <t>聖母潔心會</t>
    </r>
  </si>
  <si>
    <r>
      <t xml:space="preserve">Chee Sing Kok Social Centre of the Humanity Love
</t>
    </r>
    <r>
      <rPr>
        <sz val="8"/>
        <rFont val="新細明體"/>
        <family val="1"/>
      </rPr>
      <t>慈星閣仁愛服務中心</t>
    </r>
  </si>
  <si>
    <r>
      <t xml:space="preserve">404 Victoria Road, Mount Davis, Hong Kong
</t>
    </r>
    <r>
      <rPr>
        <sz val="8"/>
        <rFont val="新細明體"/>
        <family val="1"/>
      </rPr>
      <t>香港摩星嶺域多利道</t>
    </r>
    <r>
      <rPr>
        <sz val="8"/>
        <rFont val="Times New Roman"/>
        <family val="1"/>
      </rPr>
      <t>404</t>
    </r>
    <r>
      <rPr>
        <sz val="8"/>
        <rFont val="新細明體"/>
        <family val="1"/>
      </rPr>
      <t>號</t>
    </r>
  </si>
  <si>
    <r>
      <t xml:space="preserve">F
</t>
    </r>
    <r>
      <rPr>
        <sz val="8"/>
        <color indexed="8"/>
        <rFont val="新細明體"/>
        <family val="1"/>
      </rPr>
      <t>女</t>
    </r>
    <r>
      <rPr>
        <sz val="8"/>
        <color indexed="8"/>
        <rFont val="Times New Roman"/>
        <family val="1"/>
      </rPr>
      <t xml:space="preserve">            </t>
    </r>
  </si>
  <si>
    <r>
      <t xml:space="preserve">Catholic
</t>
    </r>
    <r>
      <rPr>
        <sz val="8"/>
        <color indexed="8"/>
        <rFont val="新細明體"/>
        <family val="1"/>
      </rPr>
      <t>天主教</t>
    </r>
    <r>
      <rPr>
        <sz val="8"/>
        <color indexed="8"/>
        <rFont val="Times New Roman"/>
        <family val="1"/>
      </rPr>
      <t xml:space="preserve">      </t>
    </r>
  </si>
  <si>
    <r>
      <t xml:space="preserve">Wanchai
</t>
    </r>
    <r>
      <rPr>
        <sz val="8"/>
        <rFont val="新細明體"/>
        <family val="1"/>
      </rPr>
      <t>灣仔區</t>
    </r>
  </si>
  <si>
    <r>
      <t xml:space="preserve">St James' Settlement
</t>
    </r>
    <r>
      <rPr>
        <sz val="8"/>
        <rFont val="新細明體"/>
        <family val="1"/>
      </rPr>
      <t>聖雅各福群會</t>
    </r>
    <r>
      <rPr>
        <sz val="8"/>
        <rFont val="Times New Roman"/>
        <family val="1"/>
      </rPr>
      <t xml:space="preserve">                             </t>
    </r>
  </si>
  <si>
    <r>
      <t xml:space="preserve">St James' Settlement True Light Home for the Aged
</t>
    </r>
    <r>
      <rPr>
        <sz val="8"/>
        <rFont val="新細明體"/>
        <family val="1"/>
      </rPr>
      <t>聖雅各福群會真光護老之家</t>
    </r>
    <r>
      <rPr>
        <sz val="8"/>
        <rFont val="Times New Roman"/>
        <family val="1"/>
      </rPr>
      <t xml:space="preserve">                     </t>
    </r>
  </si>
  <si>
    <r>
      <t xml:space="preserve">2/F, 83 Kennedy Road, Wanchai, Hong Kong
</t>
    </r>
    <r>
      <rPr>
        <sz val="8"/>
        <rFont val="新細明體"/>
        <family val="1"/>
      </rPr>
      <t>香港灣仔堅尼地道</t>
    </r>
    <r>
      <rPr>
        <sz val="8"/>
        <rFont val="Times New Roman"/>
        <family val="1"/>
      </rPr>
      <t>83</t>
    </r>
    <r>
      <rPr>
        <sz val="8"/>
        <rFont val="新細明體"/>
        <family val="1"/>
      </rPr>
      <t>號</t>
    </r>
    <r>
      <rPr>
        <sz val="8"/>
        <rFont val="Times New Roman"/>
        <family val="1"/>
      </rPr>
      <t>2</t>
    </r>
    <r>
      <rPr>
        <sz val="8"/>
        <rFont val="新細明體"/>
        <family val="1"/>
      </rPr>
      <t>字樓</t>
    </r>
    <r>
      <rPr>
        <sz val="8"/>
        <rFont val="Times New Roman"/>
        <family val="1"/>
      </rPr>
      <t xml:space="preserve">                      </t>
    </r>
  </si>
  <si>
    <r>
      <t xml:space="preserve">M/F
</t>
    </r>
    <r>
      <rPr>
        <sz val="8"/>
        <color indexed="8"/>
        <rFont val="新細明體"/>
        <family val="1"/>
      </rPr>
      <t>男</t>
    </r>
    <r>
      <rPr>
        <sz val="8"/>
        <color indexed="8"/>
        <rFont val="Times New Roman"/>
        <family val="1"/>
      </rPr>
      <t>/</t>
    </r>
    <r>
      <rPr>
        <sz val="8"/>
        <color indexed="8"/>
        <rFont val="新細明體"/>
        <family val="1"/>
      </rPr>
      <t>女</t>
    </r>
    <r>
      <rPr>
        <sz val="8"/>
        <color indexed="8"/>
        <rFont val="Times New Roman"/>
        <family val="1"/>
      </rPr>
      <t xml:space="preserve">                         </t>
    </r>
  </si>
  <si>
    <r>
      <t xml:space="preserve">Christian
</t>
    </r>
    <r>
      <rPr>
        <sz val="8"/>
        <color indexed="8"/>
        <rFont val="新細明體"/>
        <family val="1"/>
      </rPr>
      <t>基督教</t>
    </r>
    <r>
      <rPr>
        <sz val="8"/>
        <color indexed="8"/>
        <rFont val="Times New Roman"/>
        <family val="1"/>
      </rPr>
      <t xml:space="preserve">                </t>
    </r>
  </si>
  <si>
    <r>
      <t xml:space="preserve">Southern
</t>
    </r>
    <r>
      <rPr>
        <sz val="8"/>
        <rFont val="新細明體"/>
        <family val="1"/>
      </rPr>
      <t>南區</t>
    </r>
  </si>
  <si>
    <r>
      <t xml:space="preserve">The Little Sisters of the Poor
</t>
    </r>
    <r>
      <rPr>
        <sz val="8"/>
        <rFont val="新細明體"/>
        <family val="1"/>
      </rPr>
      <t>安貧小姊妹會</t>
    </r>
    <r>
      <rPr>
        <sz val="8"/>
        <rFont val="Times New Roman"/>
        <family val="1"/>
      </rPr>
      <t xml:space="preserve">                        </t>
    </r>
  </si>
  <si>
    <r>
      <t xml:space="preserve">Little Sisters of the Poor 
St Mary's Home for the Aged
</t>
    </r>
    <r>
      <rPr>
        <sz val="8"/>
        <rFont val="新細明體"/>
        <family val="1"/>
      </rPr>
      <t>安貧小姊妹會聖瑪利安老院</t>
    </r>
    <r>
      <rPr>
        <sz val="8"/>
        <rFont val="Times New Roman"/>
        <family val="1"/>
      </rPr>
      <t xml:space="preserve">                                             </t>
    </r>
  </si>
  <si>
    <r>
      <t xml:space="preserve">2 Welfare Road, Wong Chuk Hang, Aberdeen, Hong Kong
</t>
    </r>
    <r>
      <rPr>
        <sz val="8"/>
        <rFont val="新細明體"/>
        <family val="1"/>
      </rPr>
      <t>香港香港仔黃竹坑惠福道</t>
    </r>
    <r>
      <rPr>
        <sz val="8"/>
        <rFont val="Times New Roman"/>
        <family val="1"/>
      </rPr>
      <t>2</t>
    </r>
    <r>
      <rPr>
        <sz val="8"/>
        <rFont val="新細明體"/>
        <family val="1"/>
      </rPr>
      <t>號</t>
    </r>
    <r>
      <rPr>
        <sz val="8"/>
        <rFont val="Times New Roman"/>
        <family val="1"/>
      </rPr>
      <t xml:space="preserve">                                                     </t>
    </r>
  </si>
  <si>
    <r>
      <t xml:space="preserve">Catholic
</t>
    </r>
    <r>
      <rPr>
        <sz val="8"/>
        <color indexed="8"/>
        <rFont val="新細明體"/>
        <family val="1"/>
      </rPr>
      <t>天主教</t>
    </r>
    <r>
      <rPr>
        <sz val="8"/>
        <color indexed="8"/>
        <rFont val="Times New Roman"/>
        <family val="1"/>
      </rPr>
      <t xml:space="preserve">      </t>
    </r>
  </si>
  <si>
    <r>
      <t xml:space="preserve">Tung Wah Group of Hospitals
</t>
    </r>
    <r>
      <rPr>
        <sz val="8"/>
        <rFont val="新細明體"/>
        <family val="1"/>
      </rPr>
      <t>東華三院</t>
    </r>
    <r>
      <rPr>
        <sz val="8"/>
        <rFont val="Times New Roman"/>
        <family val="1"/>
      </rPr>
      <t xml:space="preserve">                                 </t>
    </r>
  </si>
  <si>
    <r>
      <t xml:space="preserve">T.W.G.Hs. Jockey Club Care and Attention Home for the Elderly
</t>
    </r>
    <r>
      <rPr>
        <sz val="8"/>
        <rFont val="新細明體"/>
        <family val="1"/>
      </rPr>
      <t>東華三院賽馬會護理安老院</t>
    </r>
    <r>
      <rPr>
        <sz val="8"/>
        <rFont val="Times New Roman"/>
        <family val="1"/>
      </rPr>
      <t xml:space="preserve">                                   </t>
    </r>
  </si>
  <si>
    <r>
      <t xml:space="preserve">9 Sandy Bay Road, Pokfulam, Hong Kong
</t>
    </r>
    <r>
      <rPr>
        <sz val="8"/>
        <rFont val="新細明體"/>
        <family val="1"/>
      </rPr>
      <t>香港薄扶林大口環道</t>
    </r>
    <r>
      <rPr>
        <sz val="8"/>
        <rFont val="Times New Roman"/>
        <family val="1"/>
      </rPr>
      <t>9</t>
    </r>
    <r>
      <rPr>
        <sz val="8"/>
        <rFont val="新細明體"/>
        <family val="1"/>
      </rPr>
      <t>號</t>
    </r>
    <r>
      <rPr>
        <sz val="8"/>
        <rFont val="Times New Roman"/>
        <family val="1"/>
      </rPr>
      <t xml:space="preserve">                                                            </t>
    </r>
  </si>
  <si>
    <r>
      <t xml:space="preserve">M/F
</t>
    </r>
    <r>
      <rPr>
        <sz val="8"/>
        <rFont val="新細明體"/>
        <family val="1"/>
      </rPr>
      <t>男</t>
    </r>
    <r>
      <rPr>
        <sz val="8"/>
        <rFont val="Times New Roman"/>
        <family val="1"/>
      </rPr>
      <t>/</t>
    </r>
    <r>
      <rPr>
        <sz val="8"/>
        <rFont val="新細明體"/>
        <family val="1"/>
      </rPr>
      <t>女</t>
    </r>
    <r>
      <rPr>
        <sz val="8"/>
        <rFont val="Times New Roman"/>
        <family val="1"/>
      </rPr>
      <t xml:space="preserve">                         </t>
    </r>
  </si>
  <si>
    <r>
      <t xml:space="preserve">Nil
</t>
    </r>
    <r>
      <rPr>
        <sz val="8"/>
        <rFont val="新細明體"/>
        <family val="1"/>
      </rPr>
      <t>無</t>
    </r>
    <r>
      <rPr>
        <sz val="8"/>
        <rFont val="Times New Roman"/>
        <family val="1"/>
      </rPr>
      <t xml:space="preserve">              </t>
    </r>
  </si>
  <si>
    <r>
      <t xml:space="preserve">The Hong Kong Society for Rehabilitation 
</t>
    </r>
    <r>
      <rPr>
        <sz val="8"/>
        <rFont val="細明體"/>
        <family val="3"/>
      </rPr>
      <t>香港復康會</t>
    </r>
  </si>
  <si>
    <r>
      <t xml:space="preserve">Tsang Shiu Tim Home for the Elderly
</t>
    </r>
    <r>
      <rPr>
        <sz val="8"/>
        <rFont val="細明體"/>
        <family val="3"/>
      </rPr>
      <t>曾肇添護老院</t>
    </r>
  </si>
  <si>
    <r>
      <t xml:space="preserve">4th – 6th Floor, 7 Sha Wan Drive, Pokfulam, Hong Kong 
</t>
    </r>
    <r>
      <rPr>
        <sz val="8"/>
        <rFont val="細明體"/>
        <family val="3"/>
      </rPr>
      <t>香港薄扶林沙灣徑</t>
    </r>
    <r>
      <rPr>
        <sz val="8"/>
        <rFont val="Times New Roman"/>
        <family val="1"/>
      </rPr>
      <t>7</t>
    </r>
    <r>
      <rPr>
        <sz val="8"/>
        <rFont val="細明體"/>
        <family val="3"/>
      </rPr>
      <t>號</t>
    </r>
    <r>
      <rPr>
        <sz val="8"/>
        <rFont val="Times New Roman"/>
        <family val="1"/>
      </rPr>
      <t>4-6</t>
    </r>
    <r>
      <rPr>
        <sz val="8"/>
        <rFont val="細明體"/>
        <family val="3"/>
      </rPr>
      <t>樓</t>
    </r>
  </si>
  <si>
    <r>
      <t xml:space="preserve">Nil
</t>
    </r>
    <r>
      <rPr>
        <sz val="8"/>
        <color indexed="8"/>
        <rFont val="新細明體"/>
        <family val="1"/>
      </rPr>
      <t>無</t>
    </r>
    <r>
      <rPr>
        <sz val="8"/>
        <color indexed="8"/>
        <rFont val="Times New Roman"/>
        <family val="1"/>
      </rPr>
      <t xml:space="preserve">              </t>
    </r>
  </si>
  <si>
    <r>
      <t xml:space="preserve">[] Participating in SQG Scheme (2016-18)
</t>
    </r>
    <r>
      <rPr>
        <sz val="8"/>
        <rFont val="細明體"/>
        <family val="3"/>
      </rPr>
      <t>已參與「安老院舍服務質素小組」計劃</t>
    </r>
    <r>
      <rPr>
        <sz val="8"/>
        <rFont val="Times New Roman"/>
        <family val="1"/>
      </rPr>
      <t xml:space="preserve"> (2016-18)</t>
    </r>
  </si>
  <si>
    <r>
      <t xml:space="preserve">Kowloon City
</t>
    </r>
    <r>
      <rPr>
        <sz val="8"/>
        <rFont val="新細明體"/>
        <family val="1"/>
      </rPr>
      <t>九龍城區</t>
    </r>
  </si>
  <si>
    <r>
      <t xml:space="preserve">China Coast Community Limited
</t>
    </r>
    <r>
      <rPr>
        <sz val="8"/>
        <rFont val="新細明體"/>
        <family val="1"/>
      </rPr>
      <t>中華海岸老人院</t>
    </r>
    <r>
      <rPr>
        <sz val="8"/>
        <rFont val="Times New Roman"/>
        <family val="1"/>
      </rPr>
      <t xml:space="preserve">                                 </t>
    </r>
  </si>
  <si>
    <r>
      <t xml:space="preserve">China Coast Community Limited
</t>
    </r>
    <r>
      <rPr>
        <sz val="8"/>
        <rFont val="新細明體"/>
        <family val="1"/>
      </rPr>
      <t>中華海岸老人院</t>
    </r>
    <r>
      <rPr>
        <sz val="8"/>
        <rFont val="Times New Roman"/>
        <family val="1"/>
      </rPr>
      <t xml:space="preserve">  **                       </t>
    </r>
  </si>
  <si>
    <r>
      <t xml:space="preserve">63 Cumberland Road, Kowloon Tong, Kowloon
</t>
    </r>
    <r>
      <rPr>
        <sz val="8"/>
        <rFont val="新細明體"/>
        <family val="1"/>
      </rPr>
      <t>九龍九龍塘金巴倫道</t>
    </r>
    <r>
      <rPr>
        <sz val="8"/>
        <rFont val="Times New Roman"/>
        <family val="1"/>
      </rPr>
      <t>63</t>
    </r>
    <r>
      <rPr>
        <sz val="8"/>
        <rFont val="新細明體"/>
        <family val="1"/>
      </rPr>
      <t>號</t>
    </r>
    <r>
      <rPr>
        <sz val="8"/>
        <rFont val="Times New Roman"/>
        <family val="1"/>
      </rPr>
      <t xml:space="preserve">                                                           </t>
    </r>
  </si>
  <si>
    <r>
      <t xml:space="preserve">Asia Women's League Limited
</t>
    </r>
    <r>
      <rPr>
        <sz val="8"/>
        <rFont val="新細明體"/>
        <family val="1"/>
      </rPr>
      <t>亞洲婦女協進會有限公司</t>
    </r>
    <r>
      <rPr>
        <sz val="8"/>
        <rFont val="Times New Roman"/>
        <family val="1"/>
      </rPr>
      <t xml:space="preserve">                        </t>
    </r>
  </si>
  <si>
    <r>
      <t xml:space="preserve">Asia Women's League Limited 
Self-financing Home for the Elderly
</t>
    </r>
    <r>
      <rPr>
        <sz val="8"/>
        <rFont val="新細明體"/>
        <family val="1"/>
      </rPr>
      <t>亞洲婦女協進會頤養之家</t>
    </r>
    <r>
      <rPr>
        <sz val="8"/>
        <rFont val="Times New Roman"/>
        <family val="1"/>
      </rPr>
      <t xml:space="preserve">                            </t>
    </r>
  </si>
  <si>
    <r>
      <t xml:space="preserve">3 Hereford Road, Kowloon Tong, Kowloon
</t>
    </r>
    <r>
      <rPr>
        <sz val="8"/>
        <rFont val="新細明體"/>
        <family val="1"/>
      </rPr>
      <t>九龍九龍塘禧福道</t>
    </r>
    <r>
      <rPr>
        <sz val="8"/>
        <rFont val="Times New Roman"/>
        <family val="1"/>
      </rPr>
      <t>3</t>
    </r>
    <r>
      <rPr>
        <sz val="8"/>
        <rFont val="新細明體"/>
        <family val="1"/>
      </rPr>
      <t>號</t>
    </r>
    <r>
      <rPr>
        <sz val="8"/>
        <rFont val="Times New Roman"/>
        <family val="1"/>
      </rPr>
      <t xml:space="preserve">              </t>
    </r>
  </si>
  <si>
    <r>
      <t xml:space="preserve">Kowloon City
</t>
    </r>
    <r>
      <rPr>
        <sz val="8"/>
        <rFont val="細明體"/>
        <family val="3"/>
      </rPr>
      <t>九龍城區</t>
    </r>
  </si>
  <si>
    <r>
      <t xml:space="preserve">Hong Kong Lutheran Social Services, LC-HKS
</t>
    </r>
    <r>
      <rPr>
        <sz val="8"/>
        <rFont val="新細明體"/>
        <family val="1"/>
      </rPr>
      <t>香港路德會社會服務處</t>
    </r>
  </si>
  <si>
    <r>
      <t xml:space="preserve">Jockey Club Lutheran Home for the Elderly (The)
</t>
    </r>
    <r>
      <rPr>
        <sz val="8"/>
        <rFont val="新細明體"/>
        <family val="1"/>
      </rPr>
      <t>路德會賽馬會安老院</t>
    </r>
  </si>
  <si>
    <r>
      <t xml:space="preserve">6/F &amp;7/F, 89 Chung Hau Street, Homantin, Kowloon
</t>
    </r>
    <r>
      <rPr>
        <sz val="8"/>
        <rFont val="細明體"/>
        <family val="3"/>
      </rPr>
      <t>九龍何文田忠孝街</t>
    </r>
    <r>
      <rPr>
        <sz val="8"/>
        <rFont val="Times New Roman"/>
        <family val="1"/>
      </rPr>
      <t>89</t>
    </r>
    <r>
      <rPr>
        <sz val="8"/>
        <rFont val="細明體"/>
        <family val="3"/>
      </rPr>
      <t>號六及七樓</t>
    </r>
    <r>
      <rPr>
        <sz val="8"/>
        <rFont val="Times New Roman"/>
        <family val="1"/>
      </rPr>
      <t xml:space="preserve"> </t>
    </r>
  </si>
  <si>
    <r>
      <t xml:space="preserve">Yau Tsim Mong
</t>
    </r>
    <r>
      <rPr>
        <sz val="8"/>
        <rFont val="細明體"/>
        <family val="3"/>
      </rPr>
      <t>油尖旺區</t>
    </r>
  </si>
  <si>
    <r>
      <t xml:space="preserve">Lord Grace Home for the Aged Company Limited 
</t>
    </r>
    <r>
      <rPr>
        <sz val="8"/>
        <rFont val="細明體"/>
        <family val="3"/>
      </rPr>
      <t>九龍主恩堂敬老之家有限公司</t>
    </r>
  </si>
  <si>
    <r>
      <t xml:space="preserve">1/F, No. 77 Tong Mi Road, Tai Kok Tsui, Kowloon 
</t>
    </r>
    <r>
      <rPr>
        <sz val="8"/>
        <rFont val="細明體"/>
        <family val="3"/>
      </rPr>
      <t>九龍大角咀塘尾道</t>
    </r>
    <r>
      <rPr>
        <sz val="8"/>
        <rFont val="Times New Roman"/>
        <family val="1"/>
      </rPr>
      <t>77</t>
    </r>
    <r>
      <rPr>
        <sz val="8"/>
        <rFont val="細明體"/>
        <family val="3"/>
      </rPr>
      <t>號二樓</t>
    </r>
  </si>
  <si>
    <r>
      <t xml:space="preserve">Wang Shin Limited
</t>
    </r>
    <r>
      <rPr>
        <sz val="8"/>
        <rFont val="新細明體"/>
        <family val="1"/>
      </rPr>
      <t>弘善有限公司</t>
    </r>
    <r>
      <rPr>
        <sz val="8"/>
        <rFont val="Times New Roman"/>
        <family val="1"/>
      </rPr>
      <t xml:space="preserve">                                     </t>
    </r>
  </si>
  <si>
    <r>
      <t xml:space="preserve">Ngai Chi Elderly Home
</t>
    </r>
    <r>
      <rPr>
        <sz val="8"/>
        <rFont val="新細明體"/>
        <family val="1"/>
      </rPr>
      <t>毅慈康寧苑</t>
    </r>
    <r>
      <rPr>
        <sz val="8"/>
        <rFont val="Times New Roman"/>
        <family val="1"/>
      </rPr>
      <t xml:space="preserve">                                                  </t>
    </r>
  </si>
  <si>
    <r>
      <t xml:space="preserve">Shin Yat Tong Centre, 
8-14 Mau Lam Street, Yaumatei, Kowloon
</t>
    </r>
    <r>
      <rPr>
        <sz val="8"/>
        <rFont val="新細明體"/>
        <family val="1"/>
      </rPr>
      <t>九龍茂林街</t>
    </r>
    <r>
      <rPr>
        <sz val="8"/>
        <rFont val="Times New Roman"/>
        <family val="1"/>
      </rPr>
      <t>8-14</t>
    </r>
    <r>
      <rPr>
        <sz val="8"/>
        <rFont val="新細明體"/>
        <family val="1"/>
      </rPr>
      <t>號善一堂中心</t>
    </r>
    <r>
      <rPr>
        <sz val="8"/>
        <rFont val="Times New Roman"/>
        <family val="1"/>
      </rPr>
      <t xml:space="preserve">                                                                   </t>
    </r>
  </si>
  <si>
    <r>
      <t xml:space="preserve">Shamshuipo
</t>
    </r>
    <r>
      <rPr>
        <sz val="8"/>
        <rFont val="新細明體"/>
        <family val="1"/>
      </rPr>
      <t>深水埗區</t>
    </r>
    <r>
      <rPr>
        <sz val="8"/>
        <rFont val="Times New Roman"/>
        <family val="1"/>
      </rPr>
      <t xml:space="preserve">     </t>
    </r>
  </si>
  <si>
    <r>
      <t xml:space="preserve">Mission Covenant Church Limited (The)
</t>
    </r>
    <r>
      <rPr>
        <sz val="8"/>
        <rFont val="新細明體"/>
        <family val="1"/>
      </rPr>
      <t>基督教聖約教會有限公司</t>
    </r>
    <r>
      <rPr>
        <sz val="8"/>
        <rFont val="Times New Roman"/>
        <family val="1"/>
      </rPr>
      <t xml:space="preserve">                        </t>
    </r>
  </si>
  <si>
    <r>
      <t xml:space="preserve">Mission Covenant Church 
Sister Randi's Home for the Elderly (The)
</t>
    </r>
    <r>
      <rPr>
        <sz val="8"/>
        <rFont val="新細明體"/>
        <family val="1"/>
      </rPr>
      <t>基督教聖約教會康靜頤養院</t>
    </r>
    <r>
      <rPr>
        <sz val="8"/>
        <rFont val="Times New Roman"/>
        <family val="1"/>
      </rPr>
      <t xml:space="preserve">                                                           </t>
    </r>
  </si>
  <si>
    <r>
      <t xml:space="preserve">1/F, Chelsea Court, 38-48 Shun Ning Road, Shamshuipo, Kowloon
</t>
    </r>
    <r>
      <rPr>
        <sz val="8"/>
        <rFont val="新細明體"/>
        <family val="1"/>
      </rPr>
      <t>九龍深水埗順寧道</t>
    </r>
    <r>
      <rPr>
        <sz val="8"/>
        <rFont val="Times New Roman"/>
        <family val="1"/>
      </rPr>
      <t>38-48</t>
    </r>
    <r>
      <rPr>
        <sz val="8"/>
        <rFont val="新細明體"/>
        <family val="1"/>
      </rPr>
      <t>號順康居一字樓</t>
    </r>
  </si>
  <si>
    <r>
      <t xml:space="preserve">Shamshuipo
</t>
    </r>
    <r>
      <rPr>
        <sz val="8"/>
        <rFont val="細明體"/>
        <family val="3"/>
      </rPr>
      <t>深水埗區</t>
    </r>
    <r>
      <rPr>
        <sz val="8"/>
        <rFont val="Times New Roman"/>
        <family val="1"/>
      </rPr>
      <t xml:space="preserve"> </t>
    </r>
  </si>
  <si>
    <r>
      <t xml:space="preserve">Sisters of the Immaculate Heart of Mary
</t>
    </r>
    <r>
      <rPr>
        <sz val="8"/>
        <rFont val="細明體"/>
        <family val="3"/>
      </rPr>
      <t>聖母潔心會</t>
    </r>
  </si>
  <si>
    <r>
      <t xml:space="preserve">Sister of the Immaculate Heart of Mary Pak Tin Elderly Home
</t>
    </r>
    <r>
      <rPr>
        <sz val="8"/>
        <rFont val="細明體"/>
        <family val="3"/>
      </rPr>
      <t>聖母潔心會白田安老之家</t>
    </r>
  </si>
  <si>
    <r>
      <t xml:space="preserve">G/F, Block 11, Pak Tin Estate, Kowloon
</t>
    </r>
    <r>
      <rPr>
        <sz val="8"/>
        <rFont val="細明體"/>
        <family val="3"/>
      </rPr>
      <t>九龍白田邨第十一座地下</t>
    </r>
  </si>
  <si>
    <r>
      <t xml:space="preserve">M/F
</t>
    </r>
    <r>
      <rPr>
        <sz val="8"/>
        <color indexed="8"/>
        <rFont val="細明體"/>
        <family val="3"/>
      </rPr>
      <t>男</t>
    </r>
    <r>
      <rPr>
        <sz val="8"/>
        <color indexed="8"/>
        <rFont val="Times New Roman"/>
        <family val="1"/>
      </rPr>
      <t>/</t>
    </r>
    <r>
      <rPr>
        <sz val="8"/>
        <color indexed="8"/>
        <rFont val="細明體"/>
        <family val="3"/>
      </rPr>
      <t>女</t>
    </r>
  </si>
  <si>
    <r>
      <t xml:space="preserve">Catholic
</t>
    </r>
    <r>
      <rPr>
        <sz val="8"/>
        <color indexed="8"/>
        <rFont val="細明體"/>
        <family val="3"/>
      </rPr>
      <t>天主教</t>
    </r>
    <r>
      <rPr>
        <sz val="8"/>
        <color indexed="8"/>
        <rFont val="Times New Roman"/>
        <family val="1"/>
      </rPr>
      <t xml:space="preserve">      </t>
    </r>
  </si>
  <si>
    <r>
      <t xml:space="preserve">Hong Kong Baptist Mr. &amp; Mrs. Au Shue Hung Rehabilitation and Healthcare Home Limited
</t>
    </r>
    <r>
      <rPr>
        <sz val="8"/>
        <rFont val="細明體"/>
        <family val="3"/>
      </rPr>
      <t>香港浸信會區樹洪伉儷康復護養院有限公司</t>
    </r>
  </si>
  <si>
    <r>
      <t xml:space="preserve">Hong Kong Baptist Mr &amp; Mrs Au Shue Hung Rehabilitation and Healthcare Home Limited
</t>
    </r>
    <r>
      <rPr>
        <sz val="8"/>
        <rFont val="細明體"/>
        <family val="3"/>
      </rPr>
      <t>香港浸信會區樹洪伉儷康復護養院有限公司</t>
    </r>
    <r>
      <rPr>
        <sz val="8"/>
        <rFont val="Wingdings"/>
        <family val="0"/>
      </rPr>
      <t>±</t>
    </r>
  </si>
  <si>
    <r>
      <t xml:space="preserve">Part of 1/F &amp; 3/F and whole floor of 4/F to 8/F, No. 55, Cornwall Street, Kowloon Tong, Kowloon.
</t>
    </r>
    <r>
      <rPr>
        <sz val="8"/>
        <rFont val="細明體"/>
        <family val="3"/>
      </rPr>
      <t>九龍九龍塘歌和老街</t>
    </r>
    <r>
      <rPr>
        <sz val="8"/>
        <rFont val="Times New Roman"/>
        <family val="1"/>
      </rPr>
      <t>55</t>
    </r>
    <r>
      <rPr>
        <sz val="8"/>
        <rFont val="細明體"/>
        <family val="3"/>
      </rPr>
      <t>號</t>
    </r>
    <r>
      <rPr>
        <sz val="8"/>
        <rFont val="Times New Roman"/>
        <family val="1"/>
      </rPr>
      <t>1/F</t>
    </r>
    <r>
      <rPr>
        <sz val="8"/>
        <rFont val="細明體"/>
        <family val="3"/>
      </rPr>
      <t>部份，</t>
    </r>
    <r>
      <rPr>
        <sz val="8"/>
        <rFont val="Times New Roman"/>
        <family val="1"/>
      </rPr>
      <t>3/F</t>
    </r>
    <r>
      <rPr>
        <sz val="8"/>
        <rFont val="細明體"/>
        <family val="3"/>
      </rPr>
      <t>部份及</t>
    </r>
    <r>
      <rPr>
        <sz val="8"/>
        <rFont val="Times New Roman"/>
        <family val="1"/>
      </rPr>
      <t>4/F</t>
    </r>
    <r>
      <rPr>
        <sz val="8"/>
        <rFont val="細明體"/>
        <family val="3"/>
      </rPr>
      <t>至</t>
    </r>
    <r>
      <rPr>
        <sz val="8"/>
        <rFont val="Times New Roman"/>
        <family val="1"/>
      </rPr>
      <t>8/F</t>
    </r>
    <r>
      <rPr>
        <sz val="8"/>
        <rFont val="細明體"/>
        <family val="3"/>
      </rPr>
      <t>全層</t>
    </r>
  </si>
  <si>
    <r>
      <t xml:space="preserve">Wong Tai Sin
</t>
    </r>
    <r>
      <rPr>
        <sz val="8"/>
        <rFont val="新細明體"/>
        <family val="1"/>
      </rPr>
      <t>黃大仙區</t>
    </r>
  </si>
  <si>
    <r>
      <t xml:space="preserve">Chi Lin Nunnery
</t>
    </r>
    <r>
      <rPr>
        <sz val="8"/>
        <rFont val="新細明體"/>
        <family val="1"/>
      </rPr>
      <t>志蓮淨苑</t>
    </r>
    <r>
      <rPr>
        <sz val="8"/>
        <rFont val="Times New Roman"/>
        <family val="1"/>
      </rPr>
      <t xml:space="preserve">                                     </t>
    </r>
  </si>
  <si>
    <r>
      <t xml:space="preserve">Chi Lin Nunnery Chi Lin Home for the Elderly
</t>
    </r>
    <r>
      <rPr>
        <sz val="8"/>
        <rFont val="新細明體"/>
        <family val="1"/>
      </rPr>
      <t>志蓮淨苑志蓮私家護理安老院</t>
    </r>
    <r>
      <rPr>
        <sz val="8"/>
        <rFont val="Times New Roman"/>
        <family val="1"/>
      </rPr>
      <t xml:space="preserve">                                 </t>
    </r>
  </si>
  <si>
    <r>
      <t xml:space="preserve">5/F , 5 Chi Lin Drive, Diamond Hill, Kowloon
</t>
    </r>
    <r>
      <rPr>
        <sz val="8"/>
        <rFont val="新細明體"/>
        <family val="1"/>
      </rPr>
      <t>九龍鑽石山志蓮道</t>
    </r>
    <r>
      <rPr>
        <sz val="8"/>
        <rFont val="Times New Roman"/>
        <family val="1"/>
      </rPr>
      <t>5</t>
    </r>
    <r>
      <rPr>
        <sz val="8"/>
        <rFont val="新細明體"/>
        <family val="1"/>
      </rPr>
      <t>號五字樓</t>
    </r>
    <r>
      <rPr>
        <sz val="8"/>
        <rFont val="Times New Roman"/>
        <family val="1"/>
      </rPr>
      <t xml:space="preserve">                                      </t>
    </r>
  </si>
  <si>
    <r>
      <t xml:space="preserve">Buddhist
</t>
    </r>
    <r>
      <rPr>
        <sz val="8"/>
        <color indexed="8"/>
        <rFont val="新細明體"/>
        <family val="1"/>
      </rPr>
      <t>佛教</t>
    </r>
    <r>
      <rPr>
        <sz val="8"/>
        <color indexed="8"/>
        <rFont val="Times New Roman"/>
        <family val="1"/>
      </rPr>
      <t xml:space="preserve">   </t>
    </r>
  </si>
  <si>
    <r>
      <t xml:space="preserve">Sai Kung
</t>
    </r>
    <r>
      <rPr>
        <sz val="8"/>
        <rFont val="新細明體"/>
        <family val="1"/>
      </rPr>
      <t>西貢區</t>
    </r>
    <r>
      <rPr>
        <sz val="8"/>
        <rFont val="Times New Roman"/>
        <family val="1"/>
      </rPr>
      <t xml:space="preserve">              </t>
    </r>
  </si>
  <si>
    <r>
      <t xml:space="preserve">Hong Kong Macao Conference of Seventh-Day Adventists
</t>
    </r>
    <r>
      <rPr>
        <sz val="8"/>
        <rFont val="新細明體"/>
        <family val="1"/>
      </rPr>
      <t>基督復臨安息日會</t>
    </r>
    <r>
      <rPr>
        <sz val="8"/>
        <rFont val="Times New Roman"/>
        <family val="1"/>
      </rPr>
      <t>(</t>
    </r>
    <r>
      <rPr>
        <sz val="8"/>
        <rFont val="新細明體"/>
        <family val="1"/>
      </rPr>
      <t>港澳區會</t>
    </r>
    <r>
      <rPr>
        <sz val="8"/>
        <rFont val="Times New Roman"/>
        <family val="1"/>
      </rPr>
      <t xml:space="preserve">)                             </t>
    </r>
  </si>
  <si>
    <r>
      <t xml:space="preserve">Eden Villa of Seventh-Day Adventists
</t>
    </r>
    <r>
      <rPr>
        <sz val="8"/>
        <rFont val="新細明體"/>
        <family val="1"/>
      </rPr>
      <t>基督復臨安息日會頤樂園</t>
    </r>
    <r>
      <rPr>
        <sz val="8"/>
        <rFont val="Times New Roman"/>
        <family val="1"/>
      </rPr>
      <t xml:space="preserve">                  </t>
    </r>
  </si>
  <si>
    <r>
      <t xml:space="preserve">5F - 5G, Pak Kong Au, Po Lo Che, Sai Kung, New Territories
</t>
    </r>
    <r>
      <rPr>
        <sz val="8"/>
        <rFont val="新細明體"/>
        <family val="1"/>
      </rPr>
      <t>新界西貢菠蘿輋北港坳</t>
    </r>
    <r>
      <rPr>
        <sz val="8"/>
        <rFont val="Times New Roman"/>
        <family val="1"/>
      </rPr>
      <t xml:space="preserve">5F-5G                                             </t>
    </r>
  </si>
  <si>
    <r>
      <t xml:space="preserve">Sai Kung
</t>
    </r>
    <r>
      <rPr>
        <sz val="8"/>
        <rFont val="新細明體"/>
        <family val="1"/>
      </rPr>
      <t>西貢區</t>
    </r>
    <r>
      <rPr>
        <sz val="8"/>
        <rFont val="Times New Roman"/>
        <family val="1"/>
      </rPr>
      <t xml:space="preserve">              </t>
    </r>
  </si>
  <si>
    <r>
      <t xml:space="preserve">Cham Shan Monastery
</t>
    </r>
    <r>
      <rPr>
        <sz val="8"/>
        <rFont val="新細明體"/>
        <family val="1"/>
      </rPr>
      <t>湛山寺</t>
    </r>
    <r>
      <rPr>
        <sz val="8"/>
        <rFont val="Times New Roman"/>
        <family val="1"/>
      </rPr>
      <t xml:space="preserve">                                </t>
    </r>
  </si>
  <si>
    <r>
      <t xml:space="preserve">Tz'u Te Home for the Aged
</t>
    </r>
    <r>
      <rPr>
        <sz val="8"/>
        <rFont val="新細明體"/>
        <family val="1"/>
      </rPr>
      <t>湛山寺慈德安老院</t>
    </r>
    <r>
      <rPr>
        <sz val="8"/>
        <rFont val="Times New Roman"/>
        <family val="1"/>
      </rPr>
      <t xml:space="preserve">                                                </t>
    </r>
  </si>
  <si>
    <r>
      <t xml:space="preserve">6 Lung Ha Wan Road, Tai Au Mun, Sai Kung, New Territories
</t>
    </r>
    <r>
      <rPr>
        <sz val="8"/>
        <rFont val="細明體"/>
        <family val="3"/>
      </rPr>
      <t>新界西貢大坳門龍蝦灣路</t>
    </r>
    <r>
      <rPr>
        <sz val="8"/>
        <rFont val="Times New Roman"/>
        <family val="1"/>
      </rPr>
      <t>6</t>
    </r>
    <r>
      <rPr>
        <sz val="8"/>
        <rFont val="細明體"/>
        <family val="3"/>
      </rPr>
      <t>號</t>
    </r>
    <r>
      <rPr>
        <sz val="8"/>
        <rFont val="Times New Roman"/>
        <family val="1"/>
      </rPr>
      <t xml:space="preserve">                                                                             </t>
    </r>
  </si>
  <si>
    <r>
      <t xml:space="preserve">Cham Shan Monastery Limited
</t>
    </r>
    <r>
      <rPr>
        <sz val="8"/>
        <rFont val="新細明體"/>
        <family val="1"/>
      </rPr>
      <t>湛山寺有限公司</t>
    </r>
    <r>
      <rPr>
        <sz val="8"/>
        <rFont val="Times New Roman"/>
        <family val="1"/>
      </rPr>
      <t xml:space="preserve">                                </t>
    </r>
  </si>
  <si>
    <r>
      <t xml:space="preserve">Po Tang Home for the Aged of Cham Shan Monastery
</t>
    </r>
    <r>
      <rPr>
        <sz val="8"/>
        <rFont val="新細明體"/>
        <family val="1"/>
      </rPr>
      <t>湛山寺寶德護理安老院</t>
    </r>
    <r>
      <rPr>
        <sz val="8"/>
        <rFont val="Times New Roman"/>
        <family val="1"/>
      </rPr>
      <t xml:space="preserve">                                                </t>
    </r>
  </si>
  <si>
    <r>
      <t xml:space="preserve">16 Lung Ha Wan Road, Tai Au Mun, Clear Water Bay, 
Sai Kung, New Territories
</t>
    </r>
    <r>
      <rPr>
        <sz val="8"/>
        <rFont val="細明體"/>
        <family val="3"/>
      </rPr>
      <t>新界西貢清水灣大坳門龍蝦灣路</t>
    </r>
    <r>
      <rPr>
        <sz val="8"/>
        <rFont val="Times New Roman"/>
        <family val="1"/>
      </rPr>
      <t>16</t>
    </r>
    <r>
      <rPr>
        <sz val="8"/>
        <rFont val="細明體"/>
        <family val="3"/>
      </rPr>
      <t>號</t>
    </r>
    <r>
      <rPr>
        <sz val="8"/>
        <rFont val="Times New Roman"/>
        <family val="1"/>
      </rPr>
      <t xml:space="preserve">                                                                             </t>
    </r>
  </si>
  <si>
    <r>
      <t xml:space="preserve">F
</t>
    </r>
    <r>
      <rPr>
        <sz val="8"/>
        <color indexed="8"/>
        <rFont val="新細明體"/>
        <family val="1"/>
      </rPr>
      <t>女</t>
    </r>
    <r>
      <rPr>
        <sz val="8"/>
        <color indexed="8"/>
        <rFont val="Times New Roman"/>
        <family val="1"/>
      </rPr>
      <t xml:space="preserve">            </t>
    </r>
  </si>
  <si>
    <r>
      <t xml:space="preserve">Haven of Hope Christian Service
</t>
    </r>
    <r>
      <rPr>
        <sz val="8"/>
        <rFont val="新細明體"/>
        <family val="1"/>
      </rPr>
      <t>基督教靈實協會</t>
    </r>
    <r>
      <rPr>
        <sz val="8"/>
        <rFont val="Times New Roman"/>
        <family val="1"/>
      </rPr>
      <t xml:space="preserve">                          </t>
    </r>
  </si>
  <si>
    <r>
      <t xml:space="preserve">Haven of Hope Woo Ping Care and Attention Home
</t>
    </r>
    <r>
      <rPr>
        <sz val="8"/>
        <rFont val="新細明體"/>
        <family val="1"/>
      </rPr>
      <t>靈實胡平頤養院</t>
    </r>
    <r>
      <rPr>
        <sz val="8"/>
        <rFont val="Times New Roman"/>
        <family val="1"/>
      </rPr>
      <t xml:space="preserve">                           </t>
    </r>
  </si>
  <si>
    <r>
      <t xml:space="preserve">G/F-4/F, 8 Pui Shing Lane, Tseung Kwan O, Kowloon
</t>
    </r>
    <r>
      <rPr>
        <sz val="8"/>
        <rFont val="新細明體"/>
        <family val="1"/>
      </rPr>
      <t>九龍將軍澳培成里</t>
    </r>
    <r>
      <rPr>
        <sz val="8"/>
        <rFont val="Times New Roman"/>
        <family val="1"/>
      </rPr>
      <t>8</t>
    </r>
    <r>
      <rPr>
        <sz val="8"/>
        <rFont val="新細明體"/>
        <family val="1"/>
      </rPr>
      <t>號地下至四樓</t>
    </r>
    <r>
      <rPr>
        <sz val="8"/>
        <rFont val="Times New Roman"/>
        <family val="1"/>
      </rPr>
      <t xml:space="preserve">                                          </t>
    </r>
  </si>
  <si>
    <r>
      <t xml:space="preserve">Hong Kong Housing Society
</t>
    </r>
    <r>
      <rPr>
        <sz val="8"/>
        <rFont val="新細明體"/>
        <family val="1"/>
      </rPr>
      <t>香港房屋協會</t>
    </r>
    <r>
      <rPr>
        <sz val="8"/>
        <rFont val="Times New Roman"/>
        <family val="1"/>
      </rPr>
      <t xml:space="preserve">                       </t>
    </r>
  </si>
  <si>
    <r>
      <t xml:space="preserve">Hong Kong Housing Society-Jolly Place Care Home
</t>
    </r>
    <r>
      <rPr>
        <sz val="8"/>
        <rFont val="細明體"/>
        <family val="3"/>
      </rPr>
      <t>香港房屋協會－樂頤居安頤閣</t>
    </r>
  </si>
  <si>
    <r>
      <t xml:space="preserve">1/F, Jolly Place, 2 Pui Shing Lane, Tseung Kwan O, Kowloon
</t>
    </r>
    <r>
      <rPr>
        <sz val="8"/>
        <rFont val="新細明體"/>
        <family val="1"/>
      </rPr>
      <t>九龍將軍澳培成里</t>
    </r>
    <r>
      <rPr>
        <sz val="8"/>
        <rFont val="Times New Roman"/>
        <family val="1"/>
      </rPr>
      <t>2</t>
    </r>
    <r>
      <rPr>
        <sz val="8"/>
        <rFont val="新細明體"/>
        <family val="1"/>
      </rPr>
      <t>號樂頤居</t>
    </r>
    <r>
      <rPr>
        <sz val="8"/>
        <rFont val="Times New Roman"/>
        <family val="1"/>
      </rPr>
      <t>1</t>
    </r>
    <r>
      <rPr>
        <sz val="8"/>
        <rFont val="新細明體"/>
        <family val="1"/>
      </rPr>
      <t>樓</t>
    </r>
    <r>
      <rPr>
        <sz val="8"/>
        <rFont val="Times New Roman"/>
        <family val="1"/>
      </rPr>
      <t xml:space="preserve">                                         </t>
    </r>
  </si>
  <si>
    <r>
      <t xml:space="preserve">Kwun Tong
</t>
    </r>
    <r>
      <rPr>
        <sz val="8"/>
        <rFont val="新細明體"/>
        <family val="1"/>
      </rPr>
      <t>觀塘區</t>
    </r>
    <r>
      <rPr>
        <sz val="8"/>
        <rFont val="Times New Roman"/>
        <family val="1"/>
      </rPr>
      <t xml:space="preserve">        </t>
    </r>
  </si>
  <si>
    <r>
      <t xml:space="preserve">Hong Kong Chinese Christian Churches Union (The)
</t>
    </r>
    <r>
      <rPr>
        <sz val="8"/>
        <rFont val="新細明體"/>
        <family val="1"/>
      </rPr>
      <t>香港華人基督教聯會</t>
    </r>
    <r>
      <rPr>
        <sz val="8"/>
        <rFont val="Times New Roman"/>
        <family val="1"/>
      </rPr>
      <t xml:space="preserve">                   </t>
    </r>
  </si>
  <si>
    <r>
      <t xml:space="preserve">Kwong Yum Care Home
</t>
    </r>
    <r>
      <rPr>
        <sz val="8"/>
        <rFont val="新細明體"/>
        <family val="1"/>
      </rPr>
      <t>廣蔭頤養院</t>
    </r>
    <r>
      <rPr>
        <sz val="8"/>
        <rFont val="Times New Roman"/>
        <family val="1"/>
      </rPr>
      <t xml:space="preserve">                                        </t>
    </r>
  </si>
  <si>
    <r>
      <t xml:space="preserve">88 Kung Kok Road, Kwun Tong, Kowloon
</t>
    </r>
    <r>
      <rPr>
        <sz val="8"/>
        <rFont val="新細明體"/>
        <family val="1"/>
      </rPr>
      <t>九龍觀塘功樂道</t>
    </r>
    <r>
      <rPr>
        <sz val="8"/>
        <rFont val="Times New Roman"/>
        <family val="1"/>
      </rPr>
      <t>88</t>
    </r>
    <r>
      <rPr>
        <sz val="8"/>
        <rFont val="新細明體"/>
        <family val="1"/>
      </rPr>
      <t>號</t>
    </r>
    <r>
      <rPr>
        <sz val="8"/>
        <rFont val="Times New Roman"/>
        <family val="1"/>
      </rPr>
      <t xml:space="preserve">                                                                  </t>
    </r>
  </si>
  <si>
    <r>
      <t xml:space="preserve">Hong Kong Housing Society-Cheerful Court Care Home
</t>
    </r>
    <r>
      <rPr>
        <sz val="8"/>
        <rFont val="細明體"/>
        <family val="3"/>
      </rPr>
      <t>香港房屋協會－彩頤居喜頤閣</t>
    </r>
    <r>
      <rPr>
        <sz val="8"/>
        <rFont val="Times New Roman"/>
        <family val="1"/>
      </rPr>
      <t xml:space="preserve">   </t>
    </r>
  </si>
  <si>
    <r>
      <t xml:space="preserve">2/F, 55 Choi Ha Road, Jordan Valley, Ngau Tau Kok, Kowloon
</t>
    </r>
    <r>
      <rPr>
        <sz val="8"/>
        <rFont val="細明體"/>
        <family val="3"/>
      </rPr>
      <t>九龍牛頭角佐敦谷彩霞道</t>
    </r>
    <r>
      <rPr>
        <sz val="8"/>
        <rFont val="Times New Roman"/>
        <family val="1"/>
      </rPr>
      <t>55</t>
    </r>
    <r>
      <rPr>
        <sz val="8"/>
        <rFont val="細明體"/>
        <family val="3"/>
      </rPr>
      <t>號</t>
    </r>
    <r>
      <rPr>
        <sz val="8"/>
        <rFont val="Times New Roman"/>
        <family val="1"/>
      </rPr>
      <t>2</t>
    </r>
    <r>
      <rPr>
        <sz val="8"/>
        <rFont val="細明體"/>
        <family val="3"/>
      </rPr>
      <t>樓</t>
    </r>
  </si>
  <si>
    <r>
      <t xml:space="preserve">Nil
</t>
    </r>
    <r>
      <rPr>
        <sz val="8"/>
        <color indexed="8"/>
        <rFont val="細明體"/>
        <family val="3"/>
      </rPr>
      <t>無</t>
    </r>
    <r>
      <rPr>
        <sz val="8"/>
        <color indexed="8"/>
        <rFont val="Times New Roman"/>
        <family val="1"/>
      </rPr>
      <t xml:space="preserve">              </t>
    </r>
  </si>
  <si>
    <r>
      <t xml:space="preserve">Shatin
</t>
    </r>
    <r>
      <rPr>
        <sz val="8"/>
        <rFont val="新細明體"/>
        <family val="1"/>
      </rPr>
      <t>沙田區</t>
    </r>
    <r>
      <rPr>
        <sz val="8"/>
        <rFont val="Times New Roman"/>
        <family val="1"/>
      </rPr>
      <t xml:space="preserve">          </t>
    </r>
  </si>
  <si>
    <r>
      <t xml:space="preserve">Sin Tin Toa Home for the Aged
</t>
    </r>
    <r>
      <rPr>
        <sz val="8"/>
        <rFont val="新細明體"/>
        <family val="1"/>
      </rPr>
      <t>先天道安老院</t>
    </r>
    <r>
      <rPr>
        <sz val="8"/>
        <rFont val="Times New Roman"/>
        <family val="1"/>
      </rPr>
      <t xml:space="preserve">                         </t>
    </r>
  </si>
  <si>
    <r>
      <t xml:space="preserve">Sin Tin Toa Home for the Aged
</t>
    </r>
    <r>
      <rPr>
        <sz val="8"/>
        <rFont val="新細明體"/>
        <family val="1"/>
      </rPr>
      <t>先天道安老院</t>
    </r>
    <r>
      <rPr>
        <sz val="8"/>
        <rFont val="Times New Roman"/>
        <family val="1"/>
      </rPr>
      <t xml:space="preserve">                                             </t>
    </r>
  </si>
  <si>
    <r>
      <t xml:space="preserve">169 Sheung Wo Che Village, Shatin, New Territories
</t>
    </r>
    <r>
      <rPr>
        <sz val="8"/>
        <rFont val="新細明體"/>
        <family val="1"/>
      </rPr>
      <t>新界沙田上禾輋村</t>
    </r>
    <r>
      <rPr>
        <sz val="8"/>
        <rFont val="Times New Roman"/>
        <family val="1"/>
      </rPr>
      <t>169</t>
    </r>
    <r>
      <rPr>
        <sz val="8"/>
        <rFont val="新細明體"/>
        <family val="1"/>
      </rPr>
      <t>號</t>
    </r>
    <r>
      <rPr>
        <sz val="8"/>
        <rFont val="Times New Roman"/>
        <family val="1"/>
      </rPr>
      <t xml:space="preserve">                                                  </t>
    </r>
  </si>
  <si>
    <r>
      <t xml:space="preserve">Buddhist/
Confucian/
Taoist
</t>
    </r>
    <r>
      <rPr>
        <sz val="8"/>
        <color indexed="8"/>
        <rFont val="新細明體"/>
        <family val="1"/>
      </rPr>
      <t>儒</t>
    </r>
    <r>
      <rPr>
        <sz val="8"/>
        <color indexed="8"/>
        <rFont val="Times New Roman"/>
        <family val="1"/>
      </rPr>
      <t>/</t>
    </r>
    <r>
      <rPr>
        <sz val="8"/>
        <color indexed="8"/>
        <rFont val="新細明體"/>
        <family val="1"/>
      </rPr>
      <t>釋</t>
    </r>
    <r>
      <rPr>
        <sz val="8"/>
        <color indexed="8"/>
        <rFont val="Times New Roman"/>
        <family val="1"/>
      </rPr>
      <t>/</t>
    </r>
    <r>
      <rPr>
        <sz val="8"/>
        <color indexed="8"/>
        <rFont val="新細明體"/>
        <family val="1"/>
      </rPr>
      <t>道教</t>
    </r>
    <r>
      <rPr>
        <sz val="8"/>
        <color indexed="8"/>
        <rFont val="Times New Roman"/>
        <family val="1"/>
      </rPr>
      <t xml:space="preserve">           </t>
    </r>
  </si>
  <si>
    <r>
      <t xml:space="preserve">Poh Yea Ching Shea Limited
</t>
    </r>
    <r>
      <rPr>
        <sz val="8"/>
        <rFont val="新細明體"/>
        <family val="1"/>
      </rPr>
      <t>般若精舍有限公司</t>
    </r>
    <r>
      <rPr>
        <sz val="8"/>
        <rFont val="Times New Roman"/>
        <family val="1"/>
      </rPr>
      <t xml:space="preserve">                     </t>
    </r>
  </si>
  <si>
    <r>
      <t xml:space="preserve">Buddhist Poh Yea Home for the Aged Limited
</t>
    </r>
    <r>
      <rPr>
        <sz val="8"/>
        <rFont val="新細明體"/>
        <family val="1"/>
      </rPr>
      <t>佛教般若安老院有限公司</t>
    </r>
    <r>
      <rPr>
        <sz val="8"/>
        <rFont val="Times New Roman"/>
        <family val="1"/>
      </rPr>
      <t xml:space="preserve">                      </t>
    </r>
  </si>
  <si>
    <r>
      <t xml:space="preserve">297 Pai Tau Village, Sha Tin, New Territories 
</t>
    </r>
    <r>
      <rPr>
        <sz val="8"/>
        <rFont val="新細明體"/>
        <family val="1"/>
      </rPr>
      <t>新界沙田排頭村</t>
    </r>
    <r>
      <rPr>
        <sz val="8"/>
        <rFont val="Times New Roman"/>
        <family val="1"/>
      </rPr>
      <t>297</t>
    </r>
    <r>
      <rPr>
        <sz val="8"/>
        <rFont val="新細明體"/>
        <family val="1"/>
      </rPr>
      <t>號</t>
    </r>
    <r>
      <rPr>
        <sz val="8"/>
        <rFont val="Times New Roman"/>
        <family val="1"/>
      </rPr>
      <t xml:space="preserve">                                      </t>
    </r>
  </si>
  <si>
    <r>
      <t xml:space="preserve">PA Company Limited
</t>
    </r>
    <r>
      <rPr>
        <sz val="8"/>
        <rFont val="新細明體"/>
        <family val="1"/>
      </rPr>
      <t>耆智有限公司</t>
    </r>
    <r>
      <rPr>
        <sz val="8"/>
        <rFont val="Times New Roman"/>
        <family val="1"/>
      </rPr>
      <t xml:space="preserve">   </t>
    </r>
  </si>
  <si>
    <r>
      <t xml:space="preserve">Jockey Club Centre for Positive Ageing
</t>
    </r>
    <r>
      <rPr>
        <sz val="8"/>
        <rFont val="新細明體"/>
        <family val="1"/>
      </rPr>
      <t>賽馬會耆智園</t>
    </r>
    <r>
      <rPr>
        <sz val="8"/>
        <rFont val="Times New Roman"/>
        <family val="1"/>
      </rPr>
      <t xml:space="preserve">                                </t>
    </r>
  </si>
  <si>
    <r>
      <t xml:space="preserve">Block A, 1/F Jockey Club Centre for Positive Ageing, 
Shatin Hospital Compound, 33 A Kung Kok Street, Ma On Shan, Shatin, New Territories
</t>
    </r>
    <r>
      <rPr>
        <sz val="8"/>
        <rFont val="新細明體"/>
        <family val="1"/>
      </rPr>
      <t>新界沙田馬鞍山亞公角街</t>
    </r>
    <r>
      <rPr>
        <sz val="8"/>
        <rFont val="Times New Roman"/>
        <family val="1"/>
      </rPr>
      <t>33</t>
    </r>
    <r>
      <rPr>
        <sz val="8"/>
        <rFont val="新細明體"/>
        <family val="1"/>
      </rPr>
      <t>號沙田醫院</t>
    </r>
    <r>
      <rPr>
        <sz val="8"/>
        <rFont val="Times New Roman"/>
        <family val="1"/>
      </rPr>
      <t>A</t>
    </r>
    <r>
      <rPr>
        <sz val="8"/>
        <rFont val="新細明體"/>
        <family val="1"/>
      </rPr>
      <t>座一字樓</t>
    </r>
    <r>
      <rPr>
        <sz val="8"/>
        <rFont val="Times New Roman"/>
        <family val="1"/>
      </rPr>
      <t xml:space="preserve">                                                                                    </t>
    </r>
  </si>
  <si>
    <r>
      <t>$795 - $1,650 
(per day/</t>
    </r>
    <r>
      <rPr>
        <sz val="8"/>
        <rFont val="新細明體"/>
        <family val="1"/>
      </rPr>
      <t>每天</t>
    </r>
    <r>
      <rPr>
        <sz val="8"/>
        <rFont val="Times New Roman"/>
        <family val="1"/>
      </rPr>
      <t>)</t>
    </r>
  </si>
  <si>
    <r>
      <t xml:space="preserve">Hong Kong Sheng Kung Hui Welfare Council Limited
</t>
    </r>
    <r>
      <rPr>
        <sz val="8"/>
        <rFont val="細明體"/>
        <family val="3"/>
      </rPr>
      <t>香港聖公會福利協會有限公司</t>
    </r>
  </si>
  <si>
    <r>
      <t xml:space="preserve">Hong Kong Sheng Kung Hui Mei Mao Keen Ying Home for the Senior Citizens
</t>
    </r>
    <r>
      <rPr>
        <sz val="8"/>
        <rFont val="細明體"/>
        <family val="3"/>
      </rPr>
      <t>香港聖公會米毛劍英長者之家</t>
    </r>
  </si>
  <si>
    <r>
      <t xml:space="preserve">13A Yuen Chau Kok Road, Shatin, New Territories
</t>
    </r>
    <r>
      <rPr>
        <sz val="8"/>
        <rFont val="細明體"/>
        <family val="3"/>
      </rPr>
      <t>新界沙田圓洲角路</t>
    </r>
    <r>
      <rPr>
        <sz val="8"/>
        <rFont val="Times New Roman"/>
        <family val="1"/>
      </rPr>
      <t>13</t>
    </r>
    <r>
      <rPr>
        <sz val="8"/>
        <rFont val="細明體"/>
        <family val="3"/>
      </rPr>
      <t>號</t>
    </r>
    <r>
      <rPr>
        <sz val="8"/>
        <rFont val="Times New Roman"/>
        <family val="1"/>
      </rPr>
      <t>A</t>
    </r>
  </si>
  <si>
    <r>
      <t xml:space="preserve">North
</t>
    </r>
    <r>
      <rPr>
        <sz val="8"/>
        <rFont val="新細明體"/>
        <family val="1"/>
      </rPr>
      <t>北區</t>
    </r>
    <r>
      <rPr>
        <sz val="8"/>
        <rFont val="Times New Roman"/>
        <family val="1"/>
      </rPr>
      <t xml:space="preserve">                   </t>
    </r>
  </si>
  <si>
    <r>
      <t xml:space="preserve">Fung Kai Public School
</t>
    </r>
    <r>
      <rPr>
        <sz val="8"/>
        <rFont val="新細明體"/>
        <family val="1"/>
      </rPr>
      <t>鳳溪公立學校</t>
    </r>
    <r>
      <rPr>
        <sz val="8"/>
        <rFont val="Times New Roman"/>
        <family val="1"/>
      </rPr>
      <t xml:space="preserve">                               </t>
    </r>
  </si>
  <si>
    <r>
      <t xml:space="preserve">Fung Kai Care and Attention Home for the Elderly - 
C &amp; A Section
</t>
    </r>
    <r>
      <rPr>
        <sz val="8"/>
        <rFont val="細明體"/>
        <family val="3"/>
      </rPr>
      <t>鳳溪護理安老院</t>
    </r>
    <r>
      <rPr>
        <sz val="8"/>
        <rFont val="Times New Roman"/>
        <family val="1"/>
      </rPr>
      <t xml:space="preserve"> - </t>
    </r>
    <r>
      <rPr>
        <sz val="8"/>
        <rFont val="細明體"/>
        <family val="3"/>
      </rPr>
      <t>護理部</t>
    </r>
    <r>
      <rPr>
        <sz val="8"/>
        <rFont val="Times New Roman"/>
        <family val="1"/>
      </rPr>
      <t xml:space="preserve"> </t>
    </r>
    <r>
      <rPr>
        <sz val="8"/>
        <rFont val="Wingdings"/>
        <family val="0"/>
      </rPr>
      <t>±</t>
    </r>
  </si>
  <si>
    <r>
      <t xml:space="preserve">4/F - 6/F, 22 Tin Ping Road, Sheung Shui, New Territories
</t>
    </r>
    <r>
      <rPr>
        <sz val="8"/>
        <rFont val="新細明體"/>
        <family val="1"/>
      </rPr>
      <t>新界上水天平路</t>
    </r>
    <r>
      <rPr>
        <sz val="8"/>
        <rFont val="Times New Roman"/>
        <family val="1"/>
      </rPr>
      <t>22</t>
    </r>
    <r>
      <rPr>
        <sz val="8"/>
        <rFont val="新細明體"/>
        <family val="1"/>
      </rPr>
      <t>號</t>
    </r>
    <r>
      <rPr>
        <sz val="8"/>
        <rFont val="Times New Roman"/>
        <family val="1"/>
      </rPr>
      <t>4-6</t>
    </r>
    <r>
      <rPr>
        <sz val="8"/>
        <rFont val="新細明體"/>
        <family val="1"/>
      </rPr>
      <t>樓</t>
    </r>
    <r>
      <rPr>
        <sz val="8"/>
        <rFont val="Times New Roman"/>
        <family val="1"/>
      </rPr>
      <t xml:space="preserve">                                                                                       </t>
    </r>
  </si>
  <si>
    <r>
      <t xml:space="preserve">Little Sisters of the Poor 
St Joseph's Home for the Aged
</t>
    </r>
    <r>
      <rPr>
        <sz val="8"/>
        <rFont val="新細明體"/>
        <family val="1"/>
      </rPr>
      <t>安老會修女聖若瑟安老院</t>
    </r>
    <r>
      <rPr>
        <sz val="8"/>
        <rFont val="Times New Roman"/>
        <family val="1"/>
      </rPr>
      <t xml:space="preserve">                        </t>
    </r>
  </si>
  <si>
    <r>
      <t xml:space="preserve">18 Po Kin Road, Sheung Shui, New Territories
</t>
    </r>
    <r>
      <rPr>
        <sz val="8"/>
        <rFont val="新細明體"/>
        <family val="1"/>
      </rPr>
      <t>新界上水保健路</t>
    </r>
    <r>
      <rPr>
        <sz val="8"/>
        <rFont val="Times New Roman"/>
        <family val="1"/>
      </rPr>
      <t>18</t>
    </r>
    <r>
      <rPr>
        <sz val="8"/>
        <rFont val="新細明體"/>
        <family val="1"/>
      </rPr>
      <t>號</t>
    </r>
    <r>
      <rPr>
        <sz val="8"/>
        <rFont val="Times New Roman"/>
        <family val="1"/>
      </rPr>
      <t xml:space="preserve">                                                      </t>
    </r>
  </si>
  <si>
    <r>
      <t xml:space="preserve">Yuen Long
</t>
    </r>
    <r>
      <rPr>
        <sz val="8"/>
        <rFont val="新細明體"/>
        <family val="1"/>
      </rPr>
      <t>元朗區</t>
    </r>
    <r>
      <rPr>
        <sz val="8"/>
        <rFont val="Times New Roman"/>
        <family val="1"/>
      </rPr>
      <t xml:space="preserve">           </t>
    </r>
  </si>
  <si>
    <r>
      <t xml:space="preserve">Assemblies of God Holy Light Church Limited
</t>
    </r>
    <r>
      <rPr>
        <sz val="8"/>
        <rFont val="新細明體"/>
        <family val="1"/>
      </rPr>
      <t>神召會聖光堂有限公司</t>
    </r>
    <r>
      <rPr>
        <sz val="8"/>
        <rFont val="Times New Roman"/>
        <family val="1"/>
      </rPr>
      <t xml:space="preserve">                                </t>
    </r>
  </si>
  <si>
    <r>
      <t xml:space="preserve">Assemblies of God Holy Light Church Aged Home
</t>
    </r>
    <r>
      <rPr>
        <sz val="8"/>
        <rFont val="新細明體"/>
        <family val="1"/>
      </rPr>
      <t>神召會聖光堂晚怡園安老院</t>
    </r>
    <r>
      <rPr>
        <sz val="8"/>
        <rFont val="Times New Roman"/>
        <family val="1"/>
      </rPr>
      <t xml:space="preserve">                                     </t>
    </r>
  </si>
  <si>
    <r>
      <t xml:space="preserve">91 Sung Ching Sun Tsuen, Tai Tong Road, Yuen Long, 
New Territories
</t>
    </r>
    <r>
      <rPr>
        <sz val="8"/>
        <rFont val="新細明體"/>
        <family val="1"/>
      </rPr>
      <t>新界元朗大棠道崇正新村</t>
    </r>
    <r>
      <rPr>
        <sz val="8"/>
        <rFont val="Times New Roman"/>
        <family val="1"/>
      </rPr>
      <t>91</t>
    </r>
    <r>
      <rPr>
        <sz val="8"/>
        <rFont val="新細明體"/>
        <family val="1"/>
      </rPr>
      <t>號</t>
    </r>
    <r>
      <rPr>
        <sz val="8"/>
        <rFont val="Times New Roman"/>
        <family val="1"/>
      </rPr>
      <t xml:space="preserve">                                                    </t>
    </r>
  </si>
  <si>
    <r>
      <t xml:space="preserve">Chinese Christian Workers' Fellowship Limited
</t>
    </r>
    <r>
      <rPr>
        <sz val="8"/>
        <rFont val="新細明體"/>
        <family val="1"/>
      </rPr>
      <t>神召會華人同工聯會有限公司</t>
    </r>
    <r>
      <rPr>
        <sz val="8"/>
        <rFont val="Times New Roman"/>
        <family val="1"/>
      </rPr>
      <t xml:space="preserve">                                 </t>
    </r>
  </si>
  <si>
    <r>
      <t xml:space="preserve">Chinese Christian Workers' Fellowship
Wah Hei Elderly Home (Comet Mansion)
</t>
    </r>
    <r>
      <rPr>
        <sz val="8"/>
        <rFont val="新細明體"/>
        <family val="1"/>
      </rPr>
      <t>神召會華人同工聯會基督教華禧</t>
    </r>
    <r>
      <rPr>
        <sz val="8"/>
        <rFont val="Times New Roman"/>
        <family val="1"/>
      </rPr>
      <t>(</t>
    </r>
    <r>
      <rPr>
        <sz val="8"/>
        <rFont val="新細明體"/>
        <family val="1"/>
      </rPr>
      <t>金馬</t>
    </r>
    <r>
      <rPr>
        <sz val="8"/>
        <rFont val="Times New Roman"/>
        <family val="1"/>
      </rPr>
      <t>)</t>
    </r>
    <r>
      <rPr>
        <sz val="8"/>
        <rFont val="新細明體"/>
        <family val="1"/>
      </rPr>
      <t>護老院</t>
    </r>
    <r>
      <rPr>
        <sz val="8"/>
        <rFont val="Times New Roman"/>
        <family val="1"/>
      </rPr>
      <t xml:space="preserve">                                          </t>
    </r>
  </si>
  <si>
    <r>
      <t xml:space="preserve">G/F &amp; M/F, Shop 27, Comet Mansion, 
45-67 Fung Cheung Road, Yuen Long, New Territories
</t>
    </r>
    <r>
      <rPr>
        <sz val="8"/>
        <rFont val="新細明體"/>
        <family val="1"/>
      </rPr>
      <t>新界元朗鳳翔路</t>
    </r>
    <r>
      <rPr>
        <sz val="8"/>
        <rFont val="Times New Roman"/>
        <family val="1"/>
      </rPr>
      <t>45-67</t>
    </r>
    <r>
      <rPr>
        <sz val="8"/>
        <rFont val="新細明體"/>
        <family val="1"/>
      </rPr>
      <t>號金馬大廈</t>
    </r>
    <r>
      <rPr>
        <sz val="8"/>
        <rFont val="Times New Roman"/>
        <family val="1"/>
      </rPr>
      <t>27</t>
    </r>
    <r>
      <rPr>
        <sz val="8"/>
        <rFont val="新細明體"/>
        <family val="1"/>
      </rPr>
      <t>號舖地下及閣樓全層</t>
    </r>
    <r>
      <rPr>
        <sz val="8"/>
        <rFont val="Times New Roman"/>
        <family val="1"/>
      </rPr>
      <t xml:space="preserve">                                                               </t>
    </r>
  </si>
  <si>
    <r>
      <t xml:space="preserve">Tuen Mun
</t>
    </r>
    <r>
      <rPr>
        <sz val="8"/>
        <rFont val="新細明體"/>
        <family val="1"/>
      </rPr>
      <t>屯門區</t>
    </r>
    <r>
      <rPr>
        <sz val="8"/>
        <rFont val="Times New Roman"/>
        <family val="1"/>
      </rPr>
      <t xml:space="preserve">                </t>
    </r>
  </si>
  <si>
    <r>
      <t xml:space="preserve">Light and Love Home Limited
</t>
    </r>
    <r>
      <rPr>
        <sz val="8"/>
        <rFont val="新細明體"/>
        <family val="1"/>
      </rPr>
      <t>光愛中心有限公司</t>
    </r>
    <r>
      <rPr>
        <sz val="8"/>
        <rFont val="Times New Roman"/>
        <family val="1"/>
      </rPr>
      <t xml:space="preserve">                             </t>
    </r>
  </si>
  <si>
    <r>
      <t xml:space="preserve">Light and Love Home Limited
Light and Love Elderly Hostel
</t>
    </r>
    <r>
      <rPr>
        <sz val="8"/>
        <rFont val="新細明體"/>
        <family val="1"/>
      </rPr>
      <t>光愛中心有限公司光愛敬老院</t>
    </r>
    <r>
      <rPr>
        <sz val="8"/>
        <rFont val="Times New Roman"/>
        <family val="1"/>
      </rPr>
      <t xml:space="preserve">                     </t>
    </r>
  </si>
  <si>
    <r>
      <t xml:space="preserve">Flat 2-11, G/F, Hing Yiu House, Tai Hing Estate, Tuen Mun, 
New Territories
</t>
    </r>
    <r>
      <rPr>
        <sz val="8"/>
        <rFont val="新細明體"/>
        <family val="1"/>
      </rPr>
      <t>新界屯門大興邨興耀樓地下</t>
    </r>
    <r>
      <rPr>
        <sz val="8"/>
        <rFont val="Times New Roman"/>
        <family val="1"/>
      </rPr>
      <t>2-11</t>
    </r>
    <r>
      <rPr>
        <sz val="8"/>
        <rFont val="新細明體"/>
        <family val="1"/>
      </rPr>
      <t>室</t>
    </r>
    <r>
      <rPr>
        <sz val="8"/>
        <rFont val="Times New Roman"/>
        <family val="1"/>
      </rPr>
      <t xml:space="preserve">                                            </t>
    </r>
  </si>
  <si>
    <r>
      <t xml:space="preserve">United Muslim Association of Hong Kong
</t>
    </r>
    <r>
      <rPr>
        <sz val="8"/>
        <rFont val="新細明體"/>
        <family val="1"/>
      </rPr>
      <t>香港穆斯林聯會</t>
    </r>
    <r>
      <rPr>
        <sz val="8"/>
        <rFont val="Times New Roman"/>
        <family val="1"/>
      </rPr>
      <t xml:space="preserve">                </t>
    </r>
  </si>
  <si>
    <r>
      <t xml:space="preserve">United Muslim Association of Hong Kong 
Haji Omar Ramju Sadick Care and Attention Home
</t>
    </r>
    <r>
      <rPr>
        <sz val="8"/>
        <rFont val="新細明體"/>
        <family val="1"/>
      </rPr>
      <t>香港穆斯林聯會哈智林世德護老院</t>
    </r>
    <r>
      <rPr>
        <sz val="8"/>
        <rFont val="Times New Roman"/>
        <family val="1"/>
      </rPr>
      <t xml:space="preserve">                                     </t>
    </r>
  </si>
  <si>
    <r>
      <t xml:space="preserve">G/F, Oi Yee House, Yau Oi Estate, Tuen Mun, 
New Territories
</t>
    </r>
    <r>
      <rPr>
        <sz val="8"/>
        <rFont val="新細明體"/>
        <family val="1"/>
      </rPr>
      <t>新界屯門友愛邨愛義樓地下</t>
    </r>
    <r>
      <rPr>
        <sz val="8"/>
        <rFont val="Times New Roman"/>
        <family val="1"/>
      </rPr>
      <t xml:space="preserve">                                              </t>
    </r>
  </si>
  <si>
    <r>
      <t xml:space="preserve">Muslim
</t>
    </r>
    <r>
      <rPr>
        <sz val="8"/>
        <color indexed="8"/>
        <rFont val="新細明體"/>
        <family val="1"/>
      </rPr>
      <t>伊斯蘭教</t>
    </r>
    <r>
      <rPr>
        <sz val="8"/>
        <color indexed="8"/>
        <rFont val="Times New Roman"/>
        <family val="1"/>
      </rPr>
      <t xml:space="preserve">     </t>
    </r>
  </si>
  <si>
    <r>
      <t xml:space="preserve">Ching Leung Fat Yuen Ching Yan Siu Chok Limited
</t>
    </r>
    <r>
      <rPr>
        <sz val="8"/>
        <rFont val="新細明體"/>
        <family val="1"/>
      </rPr>
      <t>清涼法苑淨恩小築有限公司</t>
    </r>
    <r>
      <rPr>
        <sz val="8"/>
        <rFont val="Times New Roman"/>
        <family val="1"/>
      </rPr>
      <t xml:space="preserve">                                       </t>
    </r>
  </si>
  <si>
    <r>
      <t xml:space="preserve">Ching Yan Elderly Home
</t>
    </r>
    <r>
      <rPr>
        <sz val="8"/>
        <rFont val="新細明體"/>
        <family val="1"/>
      </rPr>
      <t>淨恩安老院</t>
    </r>
    <r>
      <rPr>
        <sz val="8"/>
        <rFont val="Times New Roman"/>
        <family val="1"/>
      </rPr>
      <t xml:space="preserve">                                   </t>
    </r>
  </si>
  <si>
    <r>
      <t xml:space="preserve">D.D. 132, Lot 1826A, Off Castle Peak Road, San Hui (also known as 21.5 Milestones, Castle Peak Road, Tuen Mun, New Territories)
</t>
    </r>
    <r>
      <rPr>
        <sz val="8"/>
        <rFont val="新細明體"/>
        <family val="1"/>
      </rPr>
      <t>新界屯門青山公路</t>
    </r>
    <r>
      <rPr>
        <sz val="8"/>
        <rFont val="Times New Roman"/>
        <family val="1"/>
      </rPr>
      <t>21</t>
    </r>
    <r>
      <rPr>
        <sz val="8"/>
        <rFont val="新細明體"/>
        <family val="1"/>
      </rPr>
      <t>咪半新墟段屯富路</t>
    </r>
    <r>
      <rPr>
        <sz val="8"/>
        <rFont val="Times New Roman"/>
        <family val="1"/>
      </rPr>
      <t xml:space="preserve">                                         </t>
    </r>
  </si>
  <si>
    <r>
      <t xml:space="preserve">Hong Kong Old Age Nursing Association
</t>
    </r>
    <r>
      <rPr>
        <sz val="8"/>
        <rFont val="新細明體"/>
        <family val="1"/>
      </rPr>
      <t>香港長者護理協會</t>
    </r>
  </si>
  <si>
    <r>
      <t xml:space="preserve">Fu Tai Nursing Home
</t>
    </r>
    <r>
      <rPr>
        <sz val="8"/>
        <rFont val="新細明體"/>
        <family val="1"/>
      </rPr>
      <t>富泰護理安老院</t>
    </r>
  </si>
  <si>
    <r>
      <t xml:space="preserve">2/F-4/F, Ancillary Facilites Block, Fu Tai Estate, Tuen Mun, New Territories
</t>
    </r>
    <r>
      <rPr>
        <sz val="8"/>
        <rFont val="新細明體"/>
        <family val="1"/>
      </rPr>
      <t>新界屯門屯貴路</t>
    </r>
    <r>
      <rPr>
        <sz val="8"/>
        <rFont val="Times New Roman"/>
        <family val="1"/>
      </rPr>
      <t>9</t>
    </r>
    <r>
      <rPr>
        <sz val="8"/>
        <rFont val="新細明體"/>
        <family val="1"/>
      </rPr>
      <t>號富泰邨服務設施大樓</t>
    </r>
    <r>
      <rPr>
        <sz val="8"/>
        <rFont val="Times New Roman"/>
        <family val="1"/>
      </rPr>
      <t>AF2</t>
    </r>
    <r>
      <rPr>
        <sz val="8"/>
        <rFont val="新細明體"/>
        <family val="1"/>
      </rPr>
      <t>樓至</t>
    </r>
    <r>
      <rPr>
        <sz val="8"/>
        <rFont val="Times New Roman"/>
        <family val="1"/>
      </rPr>
      <t>AF4</t>
    </r>
    <r>
      <rPr>
        <sz val="8"/>
        <rFont val="新細明體"/>
        <family val="1"/>
      </rPr>
      <t>樓</t>
    </r>
    <r>
      <rPr>
        <sz val="8"/>
        <rFont val="Times New Roman"/>
        <family val="1"/>
      </rPr>
      <t xml:space="preserve">                                         </t>
    </r>
  </si>
  <si>
    <r>
      <t xml:space="preserve">Miu Fat Buddhist Monastery
</t>
    </r>
    <r>
      <rPr>
        <sz val="8"/>
        <rFont val="細明體"/>
        <family val="3"/>
      </rPr>
      <t>妙法寺</t>
    </r>
  </si>
  <si>
    <r>
      <t xml:space="preserve">MFBM Elderly Home
</t>
    </r>
    <r>
      <rPr>
        <sz val="8"/>
        <rFont val="細明體"/>
        <family val="3"/>
      </rPr>
      <t>妙法寺護老院</t>
    </r>
    <r>
      <rPr>
        <sz val="8"/>
        <rFont val="Times New Roman"/>
        <family val="1"/>
      </rPr>
      <t xml:space="preserve"> </t>
    </r>
    <r>
      <rPr>
        <sz val="8"/>
        <rFont val="Wingdings"/>
        <family val="0"/>
      </rPr>
      <t>±</t>
    </r>
  </si>
  <si>
    <r>
      <t xml:space="preserve">18 Castle Peak Road, Lam Tei, Tuen Mun, New Territories
</t>
    </r>
    <r>
      <rPr>
        <sz val="8"/>
        <rFont val="細明體"/>
        <family val="3"/>
      </rPr>
      <t>新界屯門藍地青山公路</t>
    </r>
    <r>
      <rPr>
        <sz val="8"/>
        <rFont val="Times New Roman"/>
        <family val="1"/>
      </rPr>
      <t>18</t>
    </r>
    <r>
      <rPr>
        <sz val="8"/>
        <rFont val="細明體"/>
        <family val="3"/>
      </rPr>
      <t>號</t>
    </r>
  </si>
  <si>
    <r>
      <t xml:space="preserve">Buddhist
</t>
    </r>
    <r>
      <rPr>
        <sz val="8"/>
        <rFont val="新細明體"/>
        <family val="1"/>
      </rPr>
      <t>佛教</t>
    </r>
    <r>
      <rPr>
        <sz val="8"/>
        <rFont val="Times New Roman"/>
        <family val="1"/>
      </rPr>
      <t xml:space="preserve">   </t>
    </r>
  </si>
  <si>
    <r>
      <t xml:space="preserve">Tsuen Wan
</t>
    </r>
    <r>
      <rPr>
        <sz val="8"/>
        <rFont val="新細明體"/>
        <family val="1"/>
      </rPr>
      <t>荃灣區</t>
    </r>
    <r>
      <rPr>
        <sz val="8"/>
        <rFont val="Times New Roman"/>
        <family val="1"/>
      </rPr>
      <t xml:space="preserve">         </t>
    </r>
  </si>
  <si>
    <r>
      <t xml:space="preserve">Yan Chai Hospital 
Jockey Club Care and Attention Home
</t>
    </r>
    <r>
      <rPr>
        <sz val="8"/>
        <rFont val="新細明體"/>
        <family val="1"/>
      </rPr>
      <t>仁濟醫院賽馬會護理安老院</t>
    </r>
    <r>
      <rPr>
        <sz val="8"/>
        <rFont val="Times New Roman"/>
        <family val="1"/>
      </rPr>
      <t xml:space="preserve">                   </t>
    </r>
  </si>
  <si>
    <r>
      <t xml:space="preserve">2/F &amp; 3/F, YCH Multi-services Complex, 
18 Yan Chai Street, Tsuen Wan, New Territories
</t>
    </r>
    <r>
      <rPr>
        <sz val="8"/>
        <rFont val="新細明體"/>
        <family val="1"/>
      </rPr>
      <t>新界荃灣仁濟街</t>
    </r>
    <r>
      <rPr>
        <sz val="8"/>
        <rFont val="Times New Roman"/>
        <family val="1"/>
      </rPr>
      <t>18</t>
    </r>
    <r>
      <rPr>
        <sz val="8"/>
        <rFont val="新細明體"/>
        <family val="1"/>
      </rPr>
      <t>號仁濟醫院綜合服務大樓</t>
    </r>
    <r>
      <rPr>
        <sz val="8"/>
        <rFont val="Times New Roman"/>
        <family val="1"/>
      </rPr>
      <t>2-3</t>
    </r>
    <r>
      <rPr>
        <sz val="8"/>
        <rFont val="新細明體"/>
        <family val="1"/>
      </rPr>
      <t>樓</t>
    </r>
    <r>
      <rPr>
        <sz val="8"/>
        <rFont val="Times New Roman"/>
        <family val="1"/>
      </rPr>
      <t xml:space="preserve">                                                                      </t>
    </r>
  </si>
  <si>
    <r>
      <t xml:space="preserve">The Evangelical Lutheran Church of Hong Kong
</t>
    </r>
    <r>
      <rPr>
        <sz val="8"/>
        <rFont val="新細明體"/>
        <family val="1"/>
      </rPr>
      <t>基督教香港信義會</t>
    </r>
  </si>
  <si>
    <r>
      <t xml:space="preserve">ELCHK, Grace Court
</t>
    </r>
    <r>
      <rPr>
        <sz val="8"/>
        <rFont val="細明體"/>
        <family val="3"/>
      </rPr>
      <t>基督教香港信義會恩頤居</t>
    </r>
    <r>
      <rPr>
        <sz val="8"/>
        <rFont val="Wingdings"/>
        <family val="0"/>
      </rPr>
      <t>±</t>
    </r>
  </si>
  <si>
    <r>
      <t xml:space="preserve">2/F-4/F, Fung Yat Social Service Complex, 364 Kwai Shing Circuit, Kwai Chung, New Territories
</t>
    </r>
    <r>
      <rPr>
        <sz val="8"/>
        <rFont val="細明體"/>
        <family val="3"/>
      </rPr>
      <t>新界葵涌葵盛圍</t>
    </r>
    <r>
      <rPr>
        <sz val="8"/>
        <rFont val="Times New Roman"/>
        <family val="1"/>
      </rPr>
      <t>364</t>
    </r>
    <r>
      <rPr>
        <sz val="8"/>
        <rFont val="細明體"/>
        <family val="3"/>
      </rPr>
      <t>號馮鎰社會服務大樓二至四樓</t>
    </r>
  </si>
  <si>
    <r>
      <t xml:space="preserve">No. of Homes 
</t>
    </r>
    <r>
      <rPr>
        <b/>
        <sz val="8"/>
        <rFont val="新細明體"/>
        <family val="1"/>
      </rPr>
      <t>院舍數目</t>
    </r>
  </si>
  <si>
    <r>
      <t xml:space="preserve">Total No. of Places
</t>
    </r>
    <r>
      <rPr>
        <b/>
        <sz val="8"/>
        <rFont val="新細明體"/>
        <family val="1"/>
      </rPr>
      <t>宿位小計</t>
    </r>
  </si>
  <si>
    <r>
      <t xml:space="preserve">(II) List of Subvented and Contract Homes Providing Non-subsidised Places for Elders
      </t>
    </r>
    <r>
      <rPr>
        <b/>
        <sz val="8"/>
        <rFont val="細明體"/>
        <family val="3"/>
      </rPr>
      <t>提供非資助安老服務宿位的津助及合約院舍名單</t>
    </r>
  </si>
  <si>
    <r>
      <t xml:space="preserve">District
</t>
    </r>
    <r>
      <rPr>
        <b/>
        <sz val="8"/>
        <rFont val="新細明體"/>
        <family val="1"/>
      </rPr>
      <t>地區</t>
    </r>
  </si>
  <si>
    <r>
      <t xml:space="preserve">Agency
</t>
    </r>
    <r>
      <rPr>
        <b/>
        <sz val="8"/>
        <rFont val="新細明體"/>
        <family val="1"/>
      </rPr>
      <t>機構</t>
    </r>
    <r>
      <rPr>
        <b/>
        <sz val="8"/>
        <rFont val="Times New Roman"/>
        <family val="1"/>
      </rPr>
      <t xml:space="preserve">                                   </t>
    </r>
  </si>
  <si>
    <r>
      <t xml:space="preserve">Name of Home
</t>
    </r>
    <r>
      <rPr>
        <b/>
        <sz val="8"/>
        <rFont val="新細明體"/>
        <family val="1"/>
      </rPr>
      <t>院舍名稱</t>
    </r>
    <r>
      <rPr>
        <b/>
        <sz val="8"/>
        <rFont val="Times New Roman"/>
        <family val="1"/>
      </rPr>
      <t xml:space="preserve">                                  </t>
    </r>
  </si>
  <si>
    <r>
      <t xml:space="preserve">Address
</t>
    </r>
    <r>
      <rPr>
        <b/>
        <sz val="8"/>
        <rFont val="新細明體"/>
        <family val="1"/>
      </rPr>
      <t>地址</t>
    </r>
    <r>
      <rPr>
        <b/>
        <sz val="8"/>
        <rFont val="Times New Roman"/>
        <family val="1"/>
      </rPr>
      <t xml:space="preserve">                                                                          </t>
    </r>
  </si>
  <si>
    <r>
      <t xml:space="preserve">Tel
</t>
    </r>
    <r>
      <rPr>
        <b/>
        <sz val="8"/>
        <rFont val="新細明體"/>
        <family val="1"/>
      </rPr>
      <t>電話</t>
    </r>
    <r>
      <rPr>
        <b/>
        <sz val="8"/>
        <rFont val="Times New Roman"/>
        <family val="1"/>
      </rPr>
      <t xml:space="preserve">          </t>
    </r>
  </si>
  <si>
    <r>
      <t xml:space="preserve">Fax
</t>
    </r>
    <r>
      <rPr>
        <b/>
        <sz val="8"/>
        <rFont val="新細明體"/>
        <family val="1"/>
      </rPr>
      <t>傳真</t>
    </r>
    <r>
      <rPr>
        <b/>
        <sz val="8"/>
        <rFont val="Times New Roman"/>
        <family val="1"/>
      </rPr>
      <t xml:space="preserve">           </t>
    </r>
  </si>
  <si>
    <r>
      <t xml:space="preserve">Type of Place
</t>
    </r>
    <r>
      <rPr>
        <b/>
        <sz val="8"/>
        <rFont val="新細明體"/>
        <family val="1"/>
      </rPr>
      <t>宿位種類</t>
    </r>
    <r>
      <rPr>
        <b/>
        <sz val="8"/>
        <rFont val="Times New Roman"/>
        <family val="1"/>
      </rPr>
      <t xml:space="preserve"> </t>
    </r>
  </si>
  <si>
    <r>
      <t xml:space="preserve">Total
</t>
    </r>
    <r>
      <rPr>
        <b/>
        <sz val="8"/>
        <rFont val="新細明體"/>
        <family val="1"/>
      </rPr>
      <t>總數</t>
    </r>
  </si>
  <si>
    <r>
      <t xml:space="preserve">Sex
</t>
    </r>
    <r>
      <rPr>
        <b/>
        <sz val="8"/>
        <color indexed="8"/>
        <rFont val="新細明體"/>
        <family val="1"/>
      </rPr>
      <t>性別</t>
    </r>
    <r>
      <rPr>
        <b/>
        <sz val="8"/>
        <color indexed="8"/>
        <rFont val="Times New Roman"/>
        <family val="1"/>
      </rPr>
      <t xml:space="preserve">  </t>
    </r>
  </si>
  <si>
    <r>
      <t xml:space="preserve">Religion
</t>
    </r>
    <r>
      <rPr>
        <b/>
        <sz val="8"/>
        <color indexed="8"/>
        <rFont val="新細明體"/>
        <family val="1"/>
      </rPr>
      <t>宗教</t>
    </r>
    <r>
      <rPr>
        <b/>
        <sz val="8"/>
        <color indexed="8"/>
        <rFont val="Times New Roman"/>
        <family val="1"/>
      </rPr>
      <t xml:space="preserve">  </t>
    </r>
  </si>
  <si>
    <r>
      <t xml:space="preserve">Fee-charging
</t>
    </r>
    <r>
      <rPr>
        <b/>
        <sz val="8"/>
        <rFont val="新細明體"/>
        <family val="1"/>
      </rPr>
      <t>收費</t>
    </r>
    <r>
      <rPr>
        <b/>
        <sz val="8"/>
        <rFont val="Times New Roman"/>
        <family val="1"/>
      </rPr>
      <t xml:space="preserve">                     </t>
    </r>
  </si>
  <si>
    <r>
      <t xml:space="preserve">Remarks
</t>
    </r>
    <r>
      <rPr>
        <b/>
        <sz val="8"/>
        <rFont val="細明體"/>
        <family val="3"/>
      </rPr>
      <t>備註</t>
    </r>
  </si>
  <si>
    <r>
      <t xml:space="preserve">Hostel
</t>
    </r>
    <r>
      <rPr>
        <b/>
        <sz val="8"/>
        <rFont val="新細明體"/>
        <family val="1"/>
      </rPr>
      <t>長者
宿舍</t>
    </r>
    <r>
      <rPr>
        <b/>
        <sz val="8"/>
        <rFont val="Times New Roman"/>
        <family val="1"/>
      </rPr>
      <t xml:space="preserve">  </t>
    </r>
  </si>
  <si>
    <r>
      <t xml:space="preserve">Home for the Aged  
</t>
    </r>
    <r>
      <rPr>
        <b/>
        <sz val="8"/>
        <rFont val="新細明體"/>
        <family val="1"/>
      </rPr>
      <t>安老院</t>
    </r>
    <r>
      <rPr>
        <b/>
        <sz val="8"/>
        <rFont val="Times New Roman"/>
        <family val="1"/>
      </rPr>
      <t xml:space="preserve">                        </t>
    </r>
  </si>
  <si>
    <r>
      <t xml:space="preserve">Care-and-Attention
</t>
    </r>
    <r>
      <rPr>
        <b/>
        <sz val="8"/>
        <rFont val="新細明體"/>
        <family val="1"/>
      </rPr>
      <t>護理
安老院</t>
    </r>
    <r>
      <rPr>
        <b/>
        <sz val="8"/>
        <rFont val="Times New Roman"/>
        <family val="1"/>
      </rPr>
      <t xml:space="preserve">       </t>
    </r>
  </si>
  <si>
    <r>
      <t xml:space="preserve">Nursing Home
</t>
    </r>
    <r>
      <rPr>
        <b/>
        <sz val="8"/>
        <rFont val="新細明體"/>
        <family val="1"/>
      </rPr>
      <t>護養院</t>
    </r>
    <r>
      <rPr>
        <b/>
        <sz val="8"/>
        <rFont val="Times New Roman"/>
        <family val="1"/>
      </rPr>
      <t xml:space="preserve">          </t>
    </r>
  </si>
  <si>
    <r>
      <t xml:space="preserve">Central/
Western
</t>
    </r>
    <r>
      <rPr>
        <sz val="8"/>
        <rFont val="新細明體"/>
        <family val="1"/>
      </rPr>
      <t>中西區</t>
    </r>
  </si>
  <si>
    <r>
      <t xml:space="preserve">Caritas - Hong Kong
</t>
    </r>
    <r>
      <rPr>
        <sz val="8"/>
        <rFont val="新細明體"/>
        <family val="1"/>
      </rPr>
      <t>香港明愛</t>
    </r>
    <r>
      <rPr>
        <sz val="8"/>
        <rFont val="Times New Roman"/>
        <family val="1"/>
      </rPr>
      <t xml:space="preserve">                                 </t>
    </r>
  </si>
  <si>
    <r>
      <t xml:space="preserve">Caritas Evergreen Home
</t>
    </r>
    <r>
      <rPr>
        <sz val="8"/>
        <rFont val="新細明體"/>
        <family val="1"/>
      </rPr>
      <t>明愛恩翠苑</t>
    </r>
    <r>
      <rPr>
        <sz val="8"/>
        <rFont val="Times New Roman"/>
        <family val="1"/>
      </rPr>
      <t xml:space="preserve"> *                           </t>
    </r>
  </si>
  <si>
    <r>
      <t xml:space="preserve">Portion LG/F, 1/F &amp; 2/F, Sai Ying Pun Community Complex, 
2 High Street, Sai Ying Pun, Hong Kong
</t>
    </r>
    <r>
      <rPr>
        <sz val="8"/>
        <rFont val="新細明體"/>
        <family val="1"/>
      </rPr>
      <t>香港西營盤高街</t>
    </r>
    <r>
      <rPr>
        <sz val="8"/>
        <rFont val="Times New Roman"/>
        <family val="1"/>
      </rPr>
      <t>2</t>
    </r>
    <r>
      <rPr>
        <sz val="8"/>
        <rFont val="新細明體"/>
        <family val="1"/>
      </rPr>
      <t>號西營盤社區綜合大樓一樓、二樓及低層</t>
    </r>
    <r>
      <rPr>
        <sz val="8"/>
        <rFont val="Times New Roman"/>
        <family val="1"/>
      </rPr>
      <t xml:space="preserve">                                                                           </t>
    </r>
  </si>
  <si>
    <r>
      <t xml:space="preserve">Po Leung Kuk Sai Ying Pun Home for the Elderly cum Day Care Centre for the Elderly 
</t>
    </r>
    <r>
      <rPr>
        <sz val="8"/>
        <rFont val="細明體"/>
        <family val="3"/>
      </rPr>
      <t>保良局西營盤護老院耆長者日間護理中心</t>
    </r>
    <r>
      <rPr>
        <sz val="8"/>
        <rFont val="Times New Roman"/>
        <family val="1"/>
      </rPr>
      <t xml:space="preserve">  *</t>
    </r>
  </si>
  <si>
    <r>
      <t xml:space="preserve">2/F-5/F, No. 8, First Street, Sai Ying Pun, Hong Kong
</t>
    </r>
    <r>
      <rPr>
        <sz val="8"/>
        <rFont val="細明體"/>
        <family val="3"/>
      </rPr>
      <t>香港西營盤第一街</t>
    </r>
    <r>
      <rPr>
        <sz val="8"/>
        <rFont val="Times New Roman"/>
        <family val="1"/>
      </rPr>
      <t>8</t>
    </r>
    <r>
      <rPr>
        <sz val="8"/>
        <rFont val="細明體"/>
        <family val="3"/>
      </rPr>
      <t>號二樓至五樓</t>
    </r>
  </si>
  <si>
    <r>
      <t xml:space="preserve">Po Leung Kuk Kwok Law Kwai Chun Home for the Elderly
</t>
    </r>
    <r>
      <rPr>
        <sz val="8"/>
        <rFont val="細明體"/>
        <family val="3"/>
      </rPr>
      <t>保良局郭羅桂珍護老院</t>
    </r>
    <r>
      <rPr>
        <sz val="8"/>
        <rFont val="Times New Roman"/>
        <family val="1"/>
      </rPr>
      <t xml:space="preserve">  *</t>
    </r>
  </si>
  <si>
    <r>
      <t xml:space="preserve">G/F to 4/F and Portion of Roof, 28 Ko Shing Street, Sheung Wan, Hong Kong
</t>
    </r>
    <r>
      <rPr>
        <sz val="8"/>
        <rFont val="細明體"/>
        <family val="3"/>
      </rPr>
      <t>香港上環高陞街</t>
    </r>
    <r>
      <rPr>
        <sz val="8"/>
        <rFont val="Times New Roman"/>
        <family val="1"/>
      </rPr>
      <t>28</t>
    </r>
    <r>
      <rPr>
        <sz val="8"/>
        <rFont val="細明體"/>
        <family val="3"/>
      </rPr>
      <t>號地下至四字樓及部份天台</t>
    </r>
  </si>
  <si>
    <r>
      <t xml:space="preserve">Po Leung Kuk
</t>
    </r>
    <r>
      <rPr>
        <sz val="8"/>
        <rFont val="細明體"/>
        <family val="3"/>
      </rPr>
      <t>保良局</t>
    </r>
    <r>
      <rPr>
        <sz val="8"/>
        <rFont val="Times New Roman"/>
        <family val="1"/>
      </rPr>
      <t xml:space="preserve">                                          </t>
    </r>
  </si>
  <si>
    <r>
      <t xml:space="preserve">Po Leung Kuk Tung Chung Home for the Elderly
</t>
    </r>
    <r>
      <rPr>
        <sz val="8"/>
        <rFont val="細明體"/>
        <family val="3"/>
      </rPr>
      <t>保良局東涌護老院</t>
    </r>
    <r>
      <rPr>
        <sz val="8"/>
        <rFont val="Times New Roman"/>
        <family val="1"/>
      </rPr>
      <t xml:space="preserve">  *</t>
    </r>
  </si>
  <si>
    <r>
      <t xml:space="preserve">3/F to 5/F (and Staircasese from G/F to 2/F, Grease Trap Room at G/F &amp; Pump Room at 2/F), Tung Chung Municipal Services Building, 39 Man Tung Road, Tung Chung
</t>
    </r>
    <r>
      <rPr>
        <sz val="8"/>
        <rFont val="細明體"/>
        <family val="3"/>
      </rPr>
      <t>東涌文東路</t>
    </r>
    <r>
      <rPr>
        <sz val="8"/>
        <rFont val="Times New Roman"/>
        <family val="1"/>
      </rPr>
      <t>39</t>
    </r>
    <r>
      <rPr>
        <sz val="8"/>
        <rFont val="細明體"/>
        <family val="3"/>
      </rPr>
      <t>號東涌市政大樓</t>
    </r>
    <r>
      <rPr>
        <sz val="8"/>
        <rFont val="Times New Roman"/>
        <family val="1"/>
      </rPr>
      <t>3-5</t>
    </r>
    <r>
      <rPr>
        <sz val="8"/>
        <rFont val="細明體"/>
        <family val="3"/>
      </rPr>
      <t>樓</t>
    </r>
    <r>
      <rPr>
        <sz val="8"/>
        <rFont val="Times New Roman"/>
        <family val="1"/>
      </rPr>
      <t>(</t>
    </r>
    <r>
      <rPr>
        <sz val="8"/>
        <rFont val="細明體"/>
        <family val="3"/>
      </rPr>
      <t>及地下至二樓樓梯、地下隔油池、二樓泵房</t>
    </r>
    <r>
      <rPr>
        <sz val="8"/>
        <rFont val="Times New Roman"/>
        <family val="1"/>
      </rPr>
      <t>)</t>
    </r>
  </si>
  <si>
    <r>
      <t xml:space="preserve">Eastern
</t>
    </r>
    <r>
      <rPr>
        <sz val="8"/>
        <color indexed="8"/>
        <rFont val="新細明體"/>
        <family val="1"/>
      </rPr>
      <t>東區</t>
    </r>
  </si>
  <si>
    <r>
      <t xml:space="preserve">Tung Wah Group of Hospitals
</t>
    </r>
    <r>
      <rPr>
        <sz val="8"/>
        <color indexed="8"/>
        <rFont val="新細明體"/>
        <family val="1"/>
      </rPr>
      <t>東華三院</t>
    </r>
    <r>
      <rPr>
        <sz val="8"/>
        <color indexed="8"/>
        <rFont val="Times New Roman"/>
        <family val="1"/>
      </rPr>
      <t xml:space="preserve">                                 </t>
    </r>
  </si>
  <si>
    <r>
      <t xml:space="preserve">T.W.G.Hs Women's Welfare Club Western District, 
Hong Kong Residential Care Home for the Elderly
</t>
    </r>
    <r>
      <rPr>
        <sz val="8"/>
        <rFont val="新細明體"/>
        <family val="1"/>
      </rPr>
      <t>東華三院香港西區婦女福利會護養安老院</t>
    </r>
    <r>
      <rPr>
        <sz val="8"/>
        <rFont val="Times New Roman"/>
        <family val="1"/>
      </rPr>
      <t xml:space="preserve">   *                                  </t>
    </r>
  </si>
  <si>
    <r>
      <t xml:space="preserve">Room 501, 5/F, Oi Sin House, Oi Tung Estate, Shau Kei Wan, Hong Kong
</t>
    </r>
    <r>
      <rPr>
        <sz val="8"/>
        <rFont val="新細明體"/>
        <family val="1"/>
      </rPr>
      <t>香港筲箕灣愛東邨愛善樓五字樓</t>
    </r>
    <r>
      <rPr>
        <sz val="8"/>
        <rFont val="Times New Roman"/>
        <family val="1"/>
      </rPr>
      <t>501</t>
    </r>
    <r>
      <rPr>
        <sz val="8"/>
        <rFont val="新細明體"/>
        <family val="1"/>
      </rPr>
      <t>室</t>
    </r>
    <r>
      <rPr>
        <sz val="8"/>
        <rFont val="Times New Roman"/>
        <family val="1"/>
      </rPr>
      <t xml:space="preserve">                                        </t>
    </r>
  </si>
  <si>
    <r>
      <t xml:space="preserve">Eastern
</t>
    </r>
    <r>
      <rPr>
        <sz val="8"/>
        <color indexed="8"/>
        <rFont val="新細明體"/>
        <family val="1"/>
      </rPr>
      <t>東區</t>
    </r>
    <r>
      <rPr>
        <sz val="8"/>
        <color indexed="8"/>
        <rFont val="Times New Roman"/>
        <family val="1"/>
      </rPr>
      <t xml:space="preserve">              </t>
    </r>
  </si>
  <si>
    <r>
      <t xml:space="preserve">St James' Settlement
</t>
    </r>
    <r>
      <rPr>
        <sz val="8"/>
        <color indexed="8"/>
        <rFont val="新細明體"/>
        <family val="1"/>
      </rPr>
      <t>聖雅各福群會</t>
    </r>
    <r>
      <rPr>
        <sz val="8"/>
        <color indexed="8"/>
        <rFont val="Times New Roman"/>
        <family val="1"/>
      </rPr>
      <t xml:space="preserve">                             </t>
    </r>
  </si>
  <si>
    <r>
      <t xml:space="preserve">Scenic Resort (Nursing Home)
</t>
    </r>
    <r>
      <rPr>
        <sz val="8"/>
        <rFont val="細明體"/>
        <family val="3"/>
      </rPr>
      <t>雅明灣畔護養院</t>
    </r>
    <r>
      <rPr>
        <sz val="8"/>
        <rFont val="Times New Roman"/>
        <family val="1"/>
      </rPr>
      <t xml:space="preserve">  *</t>
    </r>
  </si>
  <si>
    <r>
      <t xml:space="preserve">G/F (part) and 1/F - 4/F, Oi Po House, Oi Tung Estate, Shau Kei Wan, Hong Kong 
</t>
    </r>
    <r>
      <rPr>
        <sz val="8"/>
        <rFont val="細明體"/>
        <family val="3"/>
      </rPr>
      <t>香港筲箕灣愛東邨愛寶樓地下</t>
    </r>
    <r>
      <rPr>
        <sz val="8"/>
        <rFont val="Times New Roman"/>
        <family val="1"/>
      </rPr>
      <t>(</t>
    </r>
    <r>
      <rPr>
        <sz val="8"/>
        <rFont val="細明體"/>
        <family val="3"/>
      </rPr>
      <t>部份</t>
    </r>
    <r>
      <rPr>
        <sz val="8"/>
        <rFont val="Times New Roman"/>
        <family val="1"/>
      </rPr>
      <t>)</t>
    </r>
    <r>
      <rPr>
        <sz val="8"/>
        <rFont val="細明體"/>
        <family val="3"/>
      </rPr>
      <t>及一至四樓</t>
    </r>
  </si>
  <si>
    <r>
      <t xml:space="preserve">Wanchai
</t>
    </r>
    <r>
      <rPr>
        <sz val="8"/>
        <color indexed="8"/>
        <rFont val="新細明體"/>
        <family val="1"/>
      </rPr>
      <t>灣仔區</t>
    </r>
  </si>
  <si>
    <r>
      <t xml:space="preserve">Hong Kong Tuberculosis, Chest &amp; Heart Diseases Association (The)
</t>
    </r>
    <r>
      <rPr>
        <sz val="8"/>
        <color indexed="8"/>
        <rFont val="新細明體"/>
        <family val="1"/>
      </rPr>
      <t>香港防癆心臟及胸病協會</t>
    </r>
    <r>
      <rPr>
        <sz val="8"/>
        <color indexed="8"/>
        <rFont val="Times New Roman"/>
        <family val="1"/>
      </rPr>
      <t xml:space="preserve">                                       </t>
    </r>
  </si>
  <si>
    <r>
      <t xml:space="preserve">Freni Care and Attention Home
</t>
    </r>
    <r>
      <rPr>
        <sz val="8"/>
        <rFont val="新細明體"/>
        <family val="1"/>
      </rPr>
      <t>傅麗儀護理安老院</t>
    </r>
  </si>
  <si>
    <r>
      <t xml:space="preserve">6/F-7/F, 1H Shiu Fai Terrace, Wanchai, Hong Kong
</t>
    </r>
    <r>
      <rPr>
        <sz val="8"/>
        <rFont val="新細明體"/>
        <family val="1"/>
      </rPr>
      <t>香港灣仔肇輝臺</t>
    </r>
    <r>
      <rPr>
        <sz val="8"/>
        <rFont val="Times New Roman"/>
        <family val="1"/>
      </rPr>
      <t>1H</t>
    </r>
    <r>
      <rPr>
        <sz val="8"/>
        <rFont val="新細明體"/>
        <family val="1"/>
      </rPr>
      <t>號六樓至七樓</t>
    </r>
    <r>
      <rPr>
        <sz val="8"/>
        <rFont val="Times New Roman"/>
        <family val="1"/>
      </rPr>
      <t xml:space="preserve">                                                 </t>
    </r>
  </si>
  <si>
    <r>
      <t xml:space="preserve">Kowloon City
</t>
    </r>
    <r>
      <rPr>
        <sz val="8"/>
        <color indexed="8"/>
        <rFont val="新細明體"/>
        <family val="1"/>
      </rPr>
      <t>九龍城區</t>
    </r>
  </si>
  <si>
    <r>
      <t xml:space="preserve">Neighbourhood Advice-Action Council (The)
</t>
    </r>
    <r>
      <rPr>
        <sz val="8"/>
        <color indexed="8"/>
        <rFont val="新細明體"/>
        <family val="1"/>
      </rPr>
      <t>鄰舍輔導會</t>
    </r>
    <r>
      <rPr>
        <sz val="8"/>
        <color indexed="8"/>
        <rFont val="Times New Roman"/>
        <family val="1"/>
      </rPr>
      <t xml:space="preserve">                                </t>
    </r>
  </si>
  <si>
    <r>
      <t xml:space="preserve">Neighbourhood Advice-Action Council 
Shanghai Fraternity Association Care &amp; Attention Home for the Elderly (The)
</t>
    </r>
    <r>
      <rPr>
        <sz val="8"/>
        <rFont val="新細明體"/>
        <family val="1"/>
      </rPr>
      <t>鄰舍輔導會上海總會護理安老院</t>
    </r>
  </si>
  <si>
    <r>
      <t xml:space="preserve">Part of Level 4 &amp; 5, Yan Man House, Homantin Estate &amp; 
Ko Fai House, Kwun Fai Court, Homantin, Kowloon
</t>
    </r>
    <r>
      <rPr>
        <sz val="8"/>
        <rFont val="新細明體"/>
        <family val="1"/>
      </rPr>
      <t>九龍何文田邨欣文樓及冠暉苑高暉閣四及五樓</t>
    </r>
    <r>
      <rPr>
        <sz val="8"/>
        <rFont val="Times New Roman"/>
        <family val="1"/>
      </rPr>
      <t>(</t>
    </r>
    <r>
      <rPr>
        <sz val="8"/>
        <rFont val="新細明體"/>
        <family val="1"/>
      </rPr>
      <t>部份</t>
    </r>
    <r>
      <rPr>
        <sz val="8"/>
        <rFont val="Times New Roman"/>
        <family val="1"/>
      </rPr>
      <t xml:space="preserve">)                                                                        </t>
    </r>
  </si>
  <si>
    <r>
      <t xml:space="preserve">Po Leung Kuk
</t>
    </r>
    <r>
      <rPr>
        <sz val="8"/>
        <rFont val="新細明體"/>
        <family val="1"/>
      </rPr>
      <t>保良局</t>
    </r>
    <r>
      <rPr>
        <sz val="8"/>
        <rFont val="Times New Roman"/>
        <family val="1"/>
      </rPr>
      <t xml:space="preserve">                                          </t>
    </r>
  </si>
  <si>
    <r>
      <t xml:space="preserve">Po Leung Kuk Merry Court for the Senior
</t>
    </r>
    <r>
      <rPr>
        <sz val="8"/>
        <rFont val="新細明體"/>
        <family val="1"/>
      </rPr>
      <t>保良局壬午年耆樂居</t>
    </r>
    <r>
      <rPr>
        <sz val="8"/>
        <rFont val="Times New Roman"/>
        <family val="1"/>
      </rPr>
      <t xml:space="preserve">   *                              </t>
    </r>
  </si>
  <si>
    <r>
      <t xml:space="preserve">G/F-1/F, Choi Man House and Yee Man House, Homantin Estate, Kowloon
</t>
    </r>
    <r>
      <rPr>
        <sz val="8"/>
        <rFont val="新細明體"/>
        <family val="1"/>
      </rPr>
      <t>九龍何文田邨釆文樓及綺文樓地下及一樓</t>
    </r>
    <r>
      <rPr>
        <sz val="8"/>
        <rFont val="Times New Roman"/>
        <family val="1"/>
      </rPr>
      <t xml:space="preserve">                 </t>
    </r>
  </si>
  <si>
    <r>
      <t xml:space="preserve">Yau Tsim Mong
</t>
    </r>
    <r>
      <rPr>
        <sz val="8"/>
        <color indexed="8"/>
        <rFont val="細明體"/>
        <family val="3"/>
      </rPr>
      <t>油尖旺區</t>
    </r>
  </si>
  <si>
    <r>
      <t xml:space="preserve">Salvation Army (The)
</t>
    </r>
    <r>
      <rPr>
        <sz val="8"/>
        <color indexed="8"/>
        <rFont val="新細明體"/>
        <family val="1"/>
      </rPr>
      <t>救世軍</t>
    </r>
    <r>
      <rPr>
        <sz val="8"/>
        <color indexed="8"/>
        <rFont val="Times New Roman"/>
        <family val="1"/>
      </rPr>
      <t xml:space="preserve">                                                 </t>
    </r>
  </si>
  <si>
    <r>
      <t xml:space="preserve">Salvation Army 
Hoi Tai Residence for Senior Citizens (The)
</t>
    </r>
    <r>
      <rPr>
        <sz val="8"/>
        <rFont val="新細明體"/>
        <family val="1"/>
      </rPr>
      <t>救世軍海泰長者之家</t>
    </r>
    <r>
      <rPr>
        <sz val="8"/>
        <rFont val="Times New Roman"/>
        <family val="1"/>
      </rPr>
      <t xml:space="preserve">                                             </t>
    </r>
  </si>
  <si>
    <r>
      <t xml:space="preserve">2/F, Hoi Tai House, Hoi Fu Court, 2 Hoi Ting Road, Mongkok West, Kowloon
</t>
    </r>
    <r>
      <rPr>
        <sz val="8"/>
        <rFont val="新細明體"/>
        <family val="1"/>
      </rPr>
      <t>九龍旺角西海庭道</t>
    </r>
    <r>
      <rPr>
        <sz val="8"/>
        <rFont val="Times New Roman"/>
        <family val="1"/>
      </rPr>
      <t>2</t>
    </r>
    <r>
      <rPr>
        <sz val="8"/>
        <rFont val="新細明體"/>
        <family val="1"/>
      </rPr>
      <t>號海富苑海泰閣二字樓</t>
    </r>
  </si>
  <si>
    <r>
      <t xml:space="preserve">Lok Sin Tong Benevolent Society, Kowloon (The)
</t>
    </r>
    <r>
      <rPr>
        <sz val="8"/>
        <color indexed="8"/>
        <rFont val="新細明體"/>
        <family val="1"/>
      </rPr>
      <t>九龍樂善堂</t>
    </r>
  </si>
  <si>
    <r>
      <t xml:space="preserve">Lok Sin Tong Hoi Wang Road Nursing Home 
</t>
    </r>
    <r>
      <rPr>
        <sz val="8"/>
        <rFont val="細明體"/>
        <family val="3"/>
      </rPr>
      <t>樂善堂海泓道護養院</t>
    </r>
    <r>
      <rPr>
        <sz val="8"/>
        <rFont val="Times New Roman"/>
        <family val="1"/>
      </rPr>
      <t xml:space="preserve">  *</t>
    </r>
  </si>
  <si>
    <r>
      <t xml:space="preserve">2-3/F., 1 Hoi Wang Road, South West Kowloon 
</t>
    </r>
    <r>
      <rPr>
        <sz val="8"/>
        <rFont val="細明體"/>
        <family val="3"/>
      </rPr>
      <t>西南九龍海泓道一號</t>
    </r>
    <r>
      <rPr>
        <sz val="8"/>
        <rFont val="Times New Roman"/>
        <family val="1"/>
      </rPr>
      <t>2</t>
    </r>
    <r>
      <rPr>
        <sz val="8"/>
        <rFont val="細明體"/>
        <family val="3"/>
      </rPr>
      <t>及</t>
    </r>
    <r>
      <rPr>
        <sz val="8"/>
        <rFont val="Times New Roman"/>
        <family val="1"/>
      </rPr>
      <t>3</t>
    </r>
    <r>
      <rPr>
        <sz val="8"/>
        <rFont val="細明體"/>
        <family val="3"/>
      </rPr>
      <t>樓</t>
    </r>
  </si>
  <si>
    <r>
      <t xml:space="preserve">Po Leung Kuk
</t>
    </r>
    <r>
      <rPr>
        <sz val="8"/>
        <color indexed="8"/>
        <rFont val="新細明體"/>
        <family val="1"/>
      </rPr>
      <t>保良局</t>
    </r>
    <r>
      <rPr>
        <sz val="8"/>
        <color indexed="8"/>
        <rFont val="Times New Roman"/>
        <family val="1"/>
      </rPr>
      <t xml:space="preserve">                                          </t>
    </r>
  </si>
  <si>
    <r>
      <t xml:space="preserve">Po Leung Kuk Tai Kok Tsui Home for the Elderly cum Cherish Day Care Centre for the Elderly
</t>
    </r>
    <r>
      <rPr>
        <sz val="8"/>
        <rFont val="細明體"/>
        <family val="3"/>
      </rPr>
      <t>保良局大角咀護老院暨耆順長者日間護理中心</t>
    </r>
    <r>
      <rPr>
        <sz val="8"/>
        <rFont val="Times New Roman"/>
        <family val="1"/>
      </rPr>
      <t xml:space="preserve">  *</t>
    </r>
  </si>
  <si>
    <r>
      <t xml:space="preserve">3/F and 5/F, No. 9, Tai Kok Tsui Road, Kowloon
</t>
    </r>
    <r>
      <rPr>
        <sz val="8"/>
        <rFont val="細明體"/>
        <family val="3"/>
      </rPr>
      <t>九龍大角咀道</t>
    </r>
    <r>
      <rPr>
        <sz val="8"/>
        <rFont val="Times New Roman"/>
        <family val="1"/>
      </rPr>
      <t>9</t>
    </r>
    <r>
      <rPr>
        <sz val="8"/>
        <rFont val="細明體"/>
        <family val="3"/>
      </rPr>
      <t>號三樓及五樓</t>
    </r>
  </si>
  <si>
    <r>
      <t xml:space="preserve">2/F, 18 Willow Street, Tai Kok Tsui, Kowloon
</t>
    </r>
    <r>
      <rPr>
        <sz val="8"/>
        <rFont val="細明體"/>
        <family val="3"/>
      </rPr>
      <t>九龍大角咀柳樹街</t>
    </r>
    <r>
      <rPr>
        <sz val="8"/>
        <rFont val="Times New Roman"/>
        <family val="1"/>
      </rPr>
      <t>18</t>
    </r>
    <r>
      <rPr>
        <sz val="8"/>
        <rFont val="細明體"/>
        <family val="3"/>
      </rPr>
      <t>號</t>
    </r>
    <r>
      <rPr>
        <sz val="8"/>
        <rFont val="Times New Roman"/>
        <family val="1"/>
      </rPr>
      <t>2</t>
    </r>
    <r>
      <rPr>
        <sz val="8"/>
        <rFont val="細明體"/>
        <family val="3"/>
      </rPr>
      <t>樓</t>
    </r>
  </si>
  <si>
    <r>
      <t xml:space="preserve">M/F
</t>
    </r>
    <r>
      <rPr>
        <sz val="8"/>
        <color indexed="8"/>
        <rFont val="新細明體"/>
        <family val="1"/>
      </rPr>
      <t>男</t>
    </r>
    <r>
      <rPr>
        <sz val="8"/>
        <color indexed="8"/>
        <rFont val="Times New Roman"/>
        <family val="1"/>
      </rPr>
      <t>/</t>
    </r>
    <r>
      <rPr>
        <sz val="8"/>
        <color indexed="8"/>
        <rFont val="新細明體"/>
        <family val="1"/>
      </rPr>
      <t>女</t>
    </r>
    <r>
      <rPr>
        <sz val="8"/>
        <color indexed="8"/>
        <rFont val="Times New Roman"/>
        <family val="1"/>
      </rPr>
      <t xml:space="preserve">                           </t>
    </r>
  </si>
  <si>
    <r>
      <t xml:space="preserve">Nil
</t>
    </r>
    <r>
      <rPr>
        <sz val="8"/>
        <color indexed="8"/>
        <rFont val="新細明體"/>
        <family val="1"/>
      </rPr>
      <t>無</t>
    </r>
    <r>
      <rPr>
        <sz val="8"/>
        <color indexed="8"/>
        <rFont val="Times New Roman"/>
        <family val="1"/>
      </rPr>
      <t xml:space="preserve">                 </t>
    </r>
  </si>
  <si>
    <r>
      <t xml:space="preserve">The Evangelical Lutheran Church of Hong Kong
</t>
    </r>
    <r>
      <rPr>
        <sz val="8"/>
        <color indexed="8"/>
        <rFont val="新細明體"/>
        <family val="1"/>
      </rPr>
      <t>基督教香港信義會</t>
    </r>
  </si>
  <si>
    <r>
      <t xml:space="preserve">ELCHK, Serene Court
</t>
    </r>
    <r>
      <rPr>
        <sz val="8"/>
        <rFont val="新細明體"/>
        <family val="1"/>
      </rPr>
      <t>基督教香港信義會恩海居</t>
    </r>
    <r>
      <rPr>
        <sz val="8"/>
        <rFont val="Times New Roman"/>
        <family val="1"/>
      </rPr>
      <t xml:space="preserve"> *</t>
    </r>
  </si>
  <si>
    <r>
      <t xml:space="preserve">G/F, UG/F, 1/F &amp; 2/F (Part), 12 Hoi Fai Road, South West Kowloon 
</t>
    </r>
    <r>
      <rPr>
        <sz val="8"/>
        <rFont val="細明體"/>
        <family val="3"/>
      </rPr>
      <t>九龍大角咀海輝道12號地下、高層地下、一樓及二樓(部份)</t>
    </r>
  </si>
  <si>
    <r>
      <t xml:space="preserve">Po Leung Kuk
</t>
    </r>
    <r>
      <rPr>
        <sz val="8"/>
        <rFont val="新細明體"/>
        <family val="1"/>
      </rPr>
      <t>保良局</t>
    </r>
    <r>
      <rPr>
        <sz val="8"/>
        <rFont val="Times New Roman"/>
        <family val="1"/>
      </rPr>
      <t xml:space="preserve">                                    </t>
    </r>
  </si>
  <si>
    <r>
      <t xml:space="preserve">Po Leung Kuk Eco-Home for the Senior
</t>
    </r>
    <r>
      <rPr>
        <sz val="8"/>
        <rFont val="新細明體"/>
        <family val="1"/>
      </rPr>
      <t>保良局癸未年樂頤居</t>
    </r>
    <r>
      <rPr>
        <sz val="8"/>
        <rFont val="Times New Roman"/>
        <family val="1"/>
      </rPr>
      <t xml:space="preserve">  *                              </t>
    </r>
  </si>
  <si>
    <r>
      <t xml:space="preserve">Podium level &amp; level 2, Fu Yun House, Fu Cheong Estate, Shamshuipo, Kowloon
</t>
    </r>
    <r>
      <rPr>
        <sz val="8"/>
        <rFont val="新細明體"/>
        <family val="1"/>
      </rPr>
      <t>九龍深水埗富昌邨富潤樓平台及二樓</t>
    </r>
    <r>
      <rPr>
        <sz val="8"/>
        <rFont val="Times New Roman"/>
        <family val="1"/>
      </rPr>
      <t xml:space="preserve">                   </t>
    </r>
  </si>
  <si>
    <r>
      <t xml:space="preserve">Yan Chai Hospital Lee Wai Siu Kee Elderly Home
</t>
    </r>
    <r>
      <rPr>
        <sz val="8"/>
        <rFont val="細明體"/>
        <family val="3"/>
      </rPr>
      <t>仁濟醫院李衛少琦安老院</t>
    </r>
    <r>
      <rPr>
        <sz val="8"/>
        <rFont val="Times New Roman"/>
        <family val="1"/>
      </rPr>
      <t xml:space="preserve">  *</t>
    </r>
  </si>
  <si>
    <r>
      <t xml:space="preserve">G/F (part) to 2/F, Un Kin House, Un Chau Estate, No. 303, Un Chau Street, Sham Shui Po, Kowloon
</t>
    </r>
    <r>
      <rPr>
        <sz val="8"/>
        <rFont val="新細明體"/>
        <family val="1"/>
      </rPr>
      <t>九龍深水埗元州街</t>
    </r>
    <r>
      <rPr>
        <sz val="8"/>
        <rFont val="Times New Roman"/>
        <family val="1"/>
      </rPr>
      <t>303</t>
    </r>
    <r>
      <rPr>
        <sz val="8"/>
        <rFont val="新細明體"/>
        <family val="1"/>
      </rPr>
      <t>號元州邨元健樓地下</t>
    </r>
    <r>
      <rPr>
        <sz val="8"/>
        <rFont val="Times New Roman"/>
        <family val="1"/>
      </rPr>
      <t>(</t>
    </r>
    <r>
      <rPr>
        <sz val="8"/>
        <rFont val="新細明體"/>
        <family val="1"/>
      </rPr>
      <t>部分</t>
    </r>
    <r>
      <rPr>
        <sz val="8"/>
        <rFont val="Times New Roman"/>
        <family val="1"/>
      </rPr>
      <t>)</t>
    </r>
    <r>
      <rPr>
        <sz val="8"/>
        <rFont val="新細明體"/>
        <family val="1"/>
      </rPr>
      <t>至二字樓</t>
    </r>
  </si>
  <si>
    <r>
      <t xml:space="preserve">The Methodist Church, Hong Kong
</t>
    </r>
    <r>
      <rPr>
        <sz val="8"/>
        <rFont val="細明體"/>
        <family val="3"/>
      </rPr>
      <t>香港基督教循道衛理聯合教會</t>
    </r>
  </si>
  <si>
    <r>
      <t xml:space="preserve">The Methodist Church, Hong Kong Yang Memorial Methodist Social Service Sham Shui Po Nursing Home cum Day Care Service 
</t>
    </r>
    <r>
      <rPr>
        <sz val="8"/>
        <rFont val="細明體"/>
        <family val="3"/>
      </rPr>
      <t>香港基督教循道衛理聯合教會循道衛理楊震社會服務處深水埗護養院暨日間護理服務</t>
    </r>
    <r>
      <rPr>
        <sz val="8"/>
        <rFont val="Times New Roman"/>
        <family val="1"/>
      </rPr>
      <t xml:space="preserve">  *</t>
    </r>
  </si>
  <si>
    <r>
      <t xml:space="preserve">2/F and 3/F, Ancillary Facilities Block, Shek Kip Mei Estate Phase II,   100 Woh Chai Street, Sham Shui Po, Kowloon.
</t>
    </r>
    <r>
      <rPr>
        <sz val="8"/>
        <rFont val="細明體"/>
        <family val="3"/>
      </rPr>
      <t>九龍深水埗窩仔街</t>
    </r>
    <r>
      <rPr>
        <sz val="8"/>
        <rFont val="Times New Roman"/>
        <family val="1"/>
      </rPr>
      <t>100</t>
    </r>
    <r>
      <rPr>
        <sz val="8"/>
        <rFont val="細明體"/>
        <family val="3"/>
      </rPr>
      <t>號石硤尾邨二期服務設施大樓二樓及三樓</t>
    </r>
    <r>
      <rPr>
        <sz val="8"/>
        <rFont val="Times New Roman"/>
        <family val="1"/>
      </rPr>
      <t xml:space="preserve">
</t>
    </r>
  </si>
  <si>
    <r>
      <t xml:space="preserve">Shamshuipo
</t>
    </r>
    <r>
      <rPr>
        <sz val="8"/>
        <color indexed="8"/>
        <rFont val="新細明體"/>
        <family val="1"/>
      </rPr>
      <t>深水埗區</t>
    </r>
    <r>
      <rPr>
        <sz val="8"/>
        <color indexed="8"/>
        <rFont val="Times New Roman"/>
        <family val="1"/>
      </rPr>
      <t xml:space="preserve">         </t>
    </r>
  </si>
  <si>
    <r>
      <t xml:space="preserve">Tung Wah Group of Hospitals
</t>
    </r>
    <r>
      <rPr>
        <sz val="8"/>
        <color indexed="8"/>
        <rFont val="細明體"/>
        <family val="3"/>
      </rPr>
      <t>東華三院</t>
    </r>
    <r>
      <rPr>
        <sz val="8"/>
        <color indexed="8"/>
        <rFont val="Times New Roman"/>
        <family val="1"/>
      </rPr>
      <t xml:space="preserve">    </t>
    </r>
  </si>
  <si>
    <r>
      <t xml:space="preserve">T.W.G.Hs. Pearl Lodge
</t>
    </r>
    <r>
      <rPr>
        <sz val="8"/>
        <rFont val="細明體"/>
        <family val="3"/>
      </rPr>
      <t>東華三院灣玥頤庭</t>
    </r>
    <r>
      <rPr>
        <sz val="8"/>
        <rFont val="Times New Roman"/>
        <family val="1"/>
      </rPr>
      <t xml:space="preserve">*
</t>
    </r>
  </si>
  <si>
    <r>
      <t xml:space="preserve">Unit 302, 3/F &amp; Unit 401, 4/F, Ancillary Facilitaties Block, Cheung Sha Wan Estate, 391 Cheung Sha Wan Road, Kowloon
</t>
    </r>
    <r>
      <rPr>
        <sz val="8"/>
        <rFont val="細明體"/>
        <family val="3"/>
      </rPr>
      <t>九龍長沙灣道</t>
    </r>
    <r>
      <rPr>
        <sz val="8"/>
        <rFont val="Times New Roman"/>
        <family val="1"/>
      </rPr>
      <t>391</t>
    </r>
    <r>
      <rPr>
        <sz val="8"/>
        <rFont val="細明體"/>
        <family val="3"/>
      </rPr>
      <t>號長沙灣邨服務設施大樓三樓</t>
    </r>
    <r>
      <rPr>
        <sz val="8"/>
        <rFont val="Times New Roman"/>
        <family val="1"/>
      </rPr>
      <t>302</t>
    </r>
    <r>
      <rPr>
        <sz val="8"/>
        <rFont val="細明體"/>
        <family val="3"/>
      </rPr>
      <t>室及四樓</t>
    </r>
    <r>
      <rPr>
        <sz val="8"/>
        <rFont val="Times New Roman"/>
        <family val="1"/>
      </rPr>
      <t>401</t>
    </r>
    <r>
      <rPr>
        <sz val="8"/>
        <rFont val="細明體"/>
        <family val="3"/>
      </rPr>
      <t>室</t>
    </r>
  </si>
  <si>
    <r>
      <t xml:space="preserve">Wai Ying Investment Limited
</t>
    </r>
    <r>
      <rPr>
        <sz val="8"/>
        <color indexed="8"/>
        <rFont val="細明體"/>
        <family val="3"/>
      </rPr>
      <t>維盈投資有限公司</t>
    </r>
  </si>
  <si>
    <r>
      <t xml:space="preserve">
Evergreen (Pratas Street) Nursing Home  
</t>
    </r>
    <r>
      <rPr>
        <sz val="8"/>
        <rFont val="細明體"/>
        <family val="3"/>
      </rPr>
      <t>松悅園耆融護養院</t>
    </r>
    <r>
      <rPr>
        <sz val="8"/>
        <rFont val="Times New Roman"/>
        <family val="1"/>
      </rPr>
      <t xml:space="preserve"> *</t>
    </r>
  </si>
  <si>
    <r>
      <t xml:space="preserve">Portion of G/F, Portion of M/F, 1/F and 2/F, 195 Pratas Street, Cheung Sha Wan, Kowloon
</t>
    </r>
    <r>
      <rPr>
        <sz val="8"/>
        <rFont val="細明體"/>
        <family val="3"/>
      </rPr>
      <t>九龍長沙灣東沙島街</t>
    </r>
    <r>
      <rPr>
        <sz val="8"/>
        <rFont val="Times New Roman"/>
        <family val="1"/>
      </rPr>
      <t>195</t>
    </r>
    <r>
      <rPr>
        <sz val="8"/>
        <rFont val="細明體"/>
        <family val="3"/>
      </rPr>
      <t>號地下（部份）、閣樓（部份）、一樓及二樓</t>
    </r>
  </si>
  <si>
    <r>
      <t xml:space="preserve">Wai Ying Investment Limited
</t>
    </r>
    <r>
      <rPr>
        <sz val="8"/>
        <rFont val="細明體"/>
        <family val="3"/>
      </rPr>
      <t>維盈投資有限公司</t>
    </r>
    <r>
      <rPr>
        <sz val="8"/>
        <rFont val="Times New Roman"/>
        <family val="1"/>
      </rPr>
      <t xml:space="preserve">                              </t>
    </r>
  </si>
  <si>
    <r>
      <t xml:space="preserve">Evergreen (Tsz Ching) Nursing Home Cum Day Care Centre
</t>
    </r>
    <r>
      <rPr>
        <sz val="8"/>
        <rFont val="細明體"/>
        <family val="3"/>
      </rPr>
      <t>松悅園耆逸護養院暨日間護理中心</t>
    </r>
    <r>
      <rPr>
        <sz val="8"/>
        <rFont val="Times New Roman"/>
        <family val="1"/>
      </rPr>
      <t xml:space="preserve"> *</t>
    </r>
  </si>
  <si>
    <r>
      <t xml:space="preserve">3/F &amp; 4/F, Ancillary Facilities Block, Tsz Ching Estate, 
Wong Tai Sin, Kowloon
</t>
    </r>
    <r>
      <rPr>
        <sz val="8"/>
        <rFont val="新細明體"/>
        <family val="1"/>
      </rPr>
      <t>九龍黃大仙慈正邨服務設施大樓三樓及四樓</t>
    </r>
    <r>
      <rPr>
        <sz val="8"/>
        <rFont val="Times New Roman"/>
        <family val="1"/>
      </rPr>
      <t xml:space="preserve">                                             </t>
    </r>
  </si>
  <si>
    <r>
      <t xml:space="preserve">Wong Tai Sin
</t>
    </r>
    <r>
      <rPr>
        <sz val="8"/>
        <rFont val="細明體"/>
        <family val="3"/>
      </rPr>
      <t>黃大仙區</t>
    </r>
    <r>
      <rPr>
        <sz val="8"/>
        <rFont val="Times New Roman"/>
        <family val="1"/>
      </rPr>
      <t xml:space="preserve">           </t>
    </r>
  </si>
  <si>
    <r>
      <t xml:space="preserve">E.T. Investment Limited
</t>
    </r>
    <r>
      <rPr>
        <sz val="8"/>
        <rFont val="細明體"/>
        <family val="3"/>
      </rPr>
      <t>頤盈投資有限公司</t>
    </r>
  </si>
  <si>
    <r>
      <t xml:space="preserve">Oasis Nursing Home
</t>
    </r>
    <r>
      <rPr>
        <sz val="8"/>
        <rFont val="細明體"/>
        <family val="3"/>
      </rPr>
      <t>紫雲間沁怡護養院</t>
    </r>
    <r>
      <rPr>
        <sz val="8"/>
        <rFont val="Times New Roman"/>
        <family val="1"/>
      </rPr>
      <t xml:space="preserve">  *</t>
    </r>
  </si>
  <si>
    <r>
      <t xml:space="preserve">LG/2 (part), G/F (part), 1/F - 6/F and 7/F (part), Lok Foon House, Tsz Lok Estate, Tsz Wan Shan, Kowloon
</t>
    </r>
    <r>
      <rPr>
        <sz val="8"/>
        <rFont val="細明體"/>
        <family val="3"/>
      </rPr>
      <t>九龍慈雲山慈樂邨樂歡樓低層二樓</t>
    </r>
    <r>
      <rPr>
        <sz val="8"/>
        <rFont val="Times New Roman"/>
        <family val="1"/>
      </rPr>
      <t>(</t>
    </r>
    <r>
      <rPr>
        <sz val="8"/>
        <rFont val="細明體"/>
        <family val="3"/>
      </rPr>
      <t>部份</t>
    </r>
    <r>
      <rPr>
        <sz val="8"/>
        <rFont val="Times New Roman"/>
        <family val="1"/>
      </rPr>
      <t>)</t>
    </r>
    <r>
      <rPr>
        <sz val="8"/>
        <rFont val="細明體"/>
        <family val="3"/>
      </rPr>
      <t>、地下</t>
    </r>
    <r>
      <rPr>
        <sz val="8"/>
        <rFont val="Times New Roman"/>
        <family val="1"/>
      </rPr>
      <t>(</t>
    </r>
    <r>
      <rPr>
        <sz val="8"/>
        <rFont val="細明體"/>
        <family val="3"/>
      </rPr>
      <t>部份</t>
    </r>
    <r>
      <rPr>
        <sz val="8"/>
        <rFont val="Times New Roman"/>
        <family val="1"/>
      </rPr>
      <t>)</t>
    </r>
    <r>
      <rPr>
        <sz val="8"/>
        <rFont val="細明體"/>
        <family val="3"/>
      </rPr>
      <t>、一樓至六樓及七樓子</t>
    </r>
    <r>
      <rPr>
        <sz val="8"/>
        <rFont val="Times New Roman"/>
        <family val="1"/>
      </rPr>
      <t>(</t>
    </r>
    <r>
      <rPr>
        <sz val="8"/>
        <rFont val="細明體"/>
        <family val="3"/>
      </rPr>
      <t>部份</t>
    </r>
    <r>
      <rPr>
        <sz val="8"/>
        <rFont val="Times New Roman"/>
        <family val="1"/>
      </rPr>
      <t>)</t>
    </r>
  </si>
  <si>
    <r>
      <t xml:space="preserve">M/F
</t>
    </r>
    <r>
      <rPr>
        <sz val="8"/>
        <color indexed="8"/>
        <rFont val="細明體"/>
        <family val="3"/>
      </rPr>
      <t>男</t>
    </r>
    <r>
      <rPr>
        <sz val="8"/>
        <color indexed="8"/>
        <rFont val="Times New Roman"/>
        <family val="1"/>
      </rPr>
      <t>/</t>
    </r>
    <r>
      <rPr>
        <sz val="8"/>
        <color indexed="8"/>
        <rFont val="細明體"/>
        <family val="3"/>
      </rPr>
      <t>女</t>
    </r>
    <r>
      <rPr>
        <sz val="8"/>
        <color indexed="8"/>
        <rFont val="Times New Roman"/>
        <family val="1"/>
      </rPr>
      <t xml:space="preserve">                           </t>
    </r>
  </si>
  <si>
    <r>
      <t xml:space="preserve">Sai Kung
</t>
    </r>
    <r>
      <rPr>
        <sz val="8"/>
        <color indexed="8"/>
        <rFont val="新細明體"/>
        <family val="1"/>
      </rPr>
      <t>西貢區</t>
    </r>
    <r>
      <rPr>
        <sz val="8"/>
        <color indexed="8"/>
        <rFont val="Times New Roman"/>
        <family val="1"/>
      </rPr>
      <t xml:space="preserve">              </t>
    </r>
  </si>
  <si>
    <r>
      <t xml:space="preserve">Hong Kong Sheng Kung Hui Welfare Council Limited
</t>
    </r>
    <r>
      <rPr>
        <sz val="8"/>
        <color indexed="8"/>
        <rFont val="新細明體"/>
        <family val="1"/>
      </rPr>
      <t>香港聖公會福利協會有限公司</t>
    </r>
    <r>
      <rPr>
        <sz val="8"/>
        <color indexed="8"/>
        <rFont val="Times New Roman"/>
        <family val="1"/>
      </rPr>
      <t xml:space="preserve">  </t>
    </r>
  </si>
  <si>
    <r>
      <t xml:space="preserve">Hong Kong Sheng Kung Hui 
John Yuen Home for the Elderly (Loving Joy Court)
</t>
    </r>
    <r>
      <rPr>
        <sz val="8"/>
        <rFont val="新細明體"/>
        <family val="1"/>
      </rPr>
      <t>香港聖公會阮維揚長者之家</t>
    </r>
    <r>
      <rPr>
        <sz val="8"/>
        <rFont val="Times New Roman"/>
        <family val="1"/>
      </rPr>
      <t>(</t>
    </r>
    <r>
      <rPr>
        <sz val="8"/>
        <rFont val="新細明體"/>
        <family val="1"/>
      </rPr>
      <t>恩愉軒</t>
    </r>
    <r>
      <rPr>
        <sz val="8"/>
        <rFont val="Times New Roman"/>
        <family val="1"/>
      </rPr>
      <t>)</t>
    </r>
  </si>
  <si>
    <r>
      <t xml:space="preserve">3/F, H.K.S.K.H. Tseung Kwan O Aged Care Complex, 
101 Po Lam Road North, Tseung Kwan O, Kowloon
</t>
    </r>
    <r>
      <rPr>
        <sz val="8"/>
        <rFont val="新細明體"/>
        <family val="1"/>
      </rPr>
      <t>九龍將軍澳寶琳北路</t>
    </r>
    <r>
      <rPr>
        <sz val="8"/>
        <rFont val="Times New Roman"/>
        <family val="1"/>
      </rPr>
      <t>101</t>
    </r>
    <r>
      <rPr>
        <sz val="8"/>
        <rFont val="新細明體"/>
        <family val="1"/>
      </rPr>
      <t>號香港聖公會將軍澳安老服務大樓三樓</t>
    </r>
    <r>
      <rPr>
        <sz val="8"/>
        <rFont val="Times New Roman"/>
        <family val="1"/>
      </rPr>
      <t xml:space="preserve">                                                                       </t>
    </r>
  </si>
  <si>
    <r>
      <t xml:space="preserve">Helping Hand
</t>
    </r>
    <r>
      <rPr>
        <sz val="8"/>
        <color indexed="8"/>
        <rFont val="細明體"/>
        <family val="3"/>
      </rPr>
      <t>伸手助人協會</t>
    </r>
  </si>
  <si>
    <r>
      <t xml:space="preserve">Helping Hand Father Sean Burke Care Home for the Elderly
</t>
    </r>
    <r>
      <rPr>
        <sz val="8"/>
        <rFont val="細明體"/>
        <family val="3"/>
      </rPr>
      <t>伸手助人協會畢尚華神父護老頤養院</t>
    </r>
  </si>
  <si>
    <r>
      <t xml:space="preserve">Nin Wah Road, Cheung Muk Tau North, Sai Kung
</t>
    </r>
    <r>
      <rPr>
        <sz val="8"/>
        <rFont val="細明體"/>
        <family val="3"/>
      </rPr>
      <t>新界西貢樟木頭北年華路</t>
    </r>
  </si>
  <si>
    <r>
      <t xml:space="preserve">Kwun Tong
</t>
    </r>
    <r>
      <rPr>
        <sz val="8"/>
        <color indexed="8"/>
        <rFont val="新細明體"/>
        <family val="1"/>
      </rPr>
      <t>觀塘區</t>
    </r>
    <r>
      <rPr>
        <sz val="8"/>
        <color indexed="8"/>
        <rFont val="Times New Roman"/>
        <family val="1"/>
      </rPr>
      <t xml:space="preserve">        </t>
    </r>
  </si>
  <si>
    <r>
      <t xml:space="preserve">Yuen Yuen Institute (The)
</t>
    </r>
    <r>
      <rPr>
        <sz val="8"/>
        <color indexed="8"/>
        <rFont val="新細明體"/>
        <family val="1"/>
      </rPr>
      <t>圓玄學院</t>
    </r>
  </si>
  <si>
    <r>
      <t xml:space="preserve">Yuen Yuen Nursing Home (Sau Mau Ping Estate)
</t>
    </r>
    <r>
      <rPr>
        <sz val="8"/>
        <rFont val="細明體"/>
        <family val="3"/>
      </rPr>
      <t>圓玄護養院</t>
    </r>
    <r>
      <rPr>
        <sz val="8"/>
        <rFont val="Times New Roman"/>
        <family val="1"/>
      </rPr>
      <t>(</t>
    </r>
    <r>
      <rPr>
        <sz val="8"/>
        <rFont val="細明體"/>
        <family val="3"/>
      </rPr>
      <t>秀茂坪邨</t>
    </r>
    <r>
      <rPr>
        <sz val="8"/>
        <rFont val="Times New Roman"/>
        <family val="1"/>
      </rPr>
      <t>)  *</t>
    </r>
  </si>
  <si>
    <r>
      <t xml:space="preserve">4/F, Ancillary Facilities Block, Sau Mau Ping Estate, Kwun Tong, Kowloon
</t>
    </r>
    <r>
      <rPr>
        <sz val="8"/>
        <rFont val="新細明體"/>
        <family val="1"/>
      </rPr>
      <t>九龍觀塘秀茂坪邨服務設施大樓四樓</t>
    </r>
    <r>
      <rPr>
        <sz val="8"/>
        <rFont val="Times New Roman"/>
        <family val="1"/>
      </rPr>
      <t xml:space="preserve">                                        </t>
    </r>
  </si>
  <si>
    <r>
      <t xml:space="preserve">Buddhist/
Taoist/
Confucian
</t>
    </r>
    <r>
      <rPr>
        <sz val="8"/>
        <color indexed="8"/>
        <rFont val="新細明體"/>
        <family val="1"/>
      </rPr>
      <t>佛</t>
    </r>
    <r>
      <rPr>
        <sz val="8"/>
        <color indexed="8"/>
        <rFont val="Times New Roman"/>
        <family val="1"/>
      </rPr>
      <t>/</t>
    </r>
    <r>
      <rPr>
        <sz val="8"/>
        <color indexed="8"/>
        <rFont val="新細明體"/>
        <family val="1"/>
      </rPr>
      <t>道</t>
    </r>
    <r>
      <rPr>
        <sz val="8"/>
        <color indexed="8"/>
        <rFont val="Times New Roman"/>
        <family val="1"/>
      </rPr>
      <t>/</t>
    </r>
    <r>
      <rPr>
        <sz val="8"/>
        <color indexed="8"/>
        <rFont val="新細明體"/>
        <family val="1"/>
      </rPr>
      <t>孔教</t>
    </r>
    <r>
      <rPr>
        <sz val="8"/>
        <color indexed="8"/>
        <rFont val="Times New Roman"/>
        <family val="1"/>
      </rPr>
      <t xml:space="preserve">                 </t>
    </r>
  </si>
  <si>
    <r>
      <t xml:space="preserve">Grace Nursing Home (Tak Tin)  
</t>
    </r>
    <r>
      <rPr>
        <sz val="8"/>
        <rFont val="新細明體"/>
        <family val="1"/>
      </rPr>
      <t>頌恩護理院</t>
    </r>
    <r>
      <rPr>
        <sz val="8"/>
        <rFont val="Times New Roman"/>
        <family val="1"/>
      </rPr>
      <t>(</t>
    </r>
    <r>
      <rPr>
        <sz val="8"/>
        <rFont val="新細明體"/>
        <family val="1"/>
      </rPr>
      <t>德田</t>
    </r>
    <r>
      <rPr>
        <sz val="8"/>
        <rFont val="Times New Roman"/>
        <family val="1"/>
      </rPr>
      <t>)  *</t>
    </r>
  </si>
  <si>
    <r>
      <t xml:space="preserve">4/F-6/F, Tak Yan House, Tak Tin Estate, Lam Tin, Kowloon
</t>
    </r>
    <r>
      <rPr>
        <sz val="8"/>
        <rFont val="新細明體"/>
        <family val="1"/>
      </rPr>
      <t>九龍藍田德田邨德欣樓四至六樓</t>
    </r>
  </si>
  <si>
    <r>
      <t xml:space="preserve">Kwun Tong
</t>
    </r>
    <r>
      <rPr>
        <sz val="8"/>
        <color indexed="8"/>
        <rFont val="細明體"/>
        <family val="3"/>
      </rPr>
      <t>觀塘區</t>
    </r>
    <r>
      <rPr>
        <sz val="8"/>
        <color indexed="8"/>
        <rFont val="Times New Roman"/>
        <family val="1"/>
      </rPr>
      <t xml:space="preserve">        </t>
    </r>
  </si>
  <si>
    <r>
      <t xml:space="preserve">Yuen Yuen Nursing Home cum Day Care Centre for the Elderly (Shun Lee Estate)
</t>
    </r>
    <r>
      <rPr>
        <sz val="8"/>
        <rFont val="細明體"/>
        <family val="3"/>
      </rPr>
      <t>圓玄護養院暨長者日間中心</t>
    </r>
    <r>
      <rPr>
        <sz val="8"/>
        <rFont val="Times New Roman"/>
        <family val="1"/>
      </rPr>
      <t>(</t>
    </r>
    <r>
      <rPr>
        <sz val="8"/>
        <rFont val="細明體"/>
        <family val="3"/>
      </rPr>
      <t>順利邨</t>
    </r>
    <r>
      <rPr>
        <sz val="8"/>
        <rFont val="Times New Roman"/>
        <family val="1"/>
      </rPr>
      <t>)  *</t>
    </r>
  </si>
  <si>
    <r>
      <t xml:space="preserve">Unit A on 2/F, 3/F and 4/F of Shun Lee Shopping Centre Phase II, Shun Lee Estate, Kowloon
</t>
    </r>
    <r>
      <rPr>
        <sz val="8"/>
        <rFont val="細明體"/>
        <family val="3"/>
      </rPr>
      <t>九龍順利邨順利商場二期二樓</t>
    </r>
    <r>
      <rPr>
        <sz val="8"/>
        <rFont val="Times New Roman"/>
        <family val="1"/>
      </rPr>
      <t>A</t>
    </r>
    <r>
      <rPr>
        <sz val="8"/>
        <rFont val="細明體"/>
        <family val="3"/>
      </rPr>
      <t>室及三至四樓</t>
    </r>
  </si>
  <si>
    <r>
      <t xml:space="preserve">Buddhist/
Taoist/
Confucian
</t>
    </r>
    <r>
      <rPr>
        <sz val="8"/>
        <color indexed="8"/>
        <rFont val="新細明體"/>
        <family val="1"/>
      </rPr>
      <t>佛</t>
    </r>
    <r>
      <rPr>
        <sz val="8"/>
        <color indexed="8"/>
        <rFont val="Times New Roman"/>
        <family val="1"/>
      </rPr>
      <t>/</t>
    </r>
    <r>
      <rPr>
        <sz val="8"/>
        <color indexed="8"/>
        <rFont val="新細明體"/>
        <family val="1"/>
      </rPr>
      <t>道</t>
    </r>
    <r>
      <rPr>
        <sz val="8"/>
        <color indexed="8"/>
        <rFont val="Times New Roman"/>
        <family val="1"/>
      </rPr>
      <t>/</t>
    </r>
    <r>
      <rPr>
        <sz val="8"/>
        <color indexed="8"/>
        <rFont val="新細明體"/>
        <family val="1"/>
      </rPr>
      <t>孔</t>
    </r>
  </si>
  <si>
    <r>
      <t xml:space="preserve">Hong Kong Chinese Women's Club (The)
</t>
    </r>
    <r>
      <rPr>
        <sz val="8"/>
        <color indexed="8"/>
        <rFont val="新細明體"/>
        <family val="1"/>
      </rPr>
      <t>香港中國婦女會</t>
    </r>
  </si>
  <si>
    <r>
      <t xml:space="preserve">Hong Kong Chinese Women's Club 
Madam Wong Chan Sook Ying Memorial Care and Attention Home for the Aged (The)
</t>
    </r>
    <r>
      <rPr>
        <sz val="8"/>
        <rFont val="新細明體"/>
        <family val="1"/>
      </rPr>
      <t>香港中國婦女會黃陳淑英紀念護理安老院†</t>
    </r>
  </si>
  <si>
    <r>
      <t xml:space="preserve">6 Pik Wan Road, Yau Tong, Kowloon
</t>
    </r>
    <r>
      <rPr>
        <sz val="8"/>
        <rFont val="新細明體"/>
        <family val="1"/>
      </rPr>
      <t>九龍油塘碧雲道</t>
    </r>
    <r>
      <rPr>
        <sz val="8"/>
        <rFont val="Times New Roman"/>
        <family val="1"/>
      </rPr>
      <t>6</t>
    </r>
    <r>
      <rPr>
        <sz val="8"/>
        <rFont val="新細明體"/>
        <family val="1"/>
      </rPr>
      <t>號</t>
    </r>
  </si>
  <si>
    <r>
      <t xml:space="preserve">Nil
</t>
    </r>
    <r>
      <rPr>
        <sz val="8"/>
        <color indexed="8"/>
        <rFont val="新細明體"/>
        <family val="1"/>
      </rPr>
      <t>無</t>
    </r>
    <r>
      <rPr>
        <sz val="8"/>
        <color indexed="8"/>
        <rFont val="Times New Roman"/>
        <family val="1"/>
      </rPr>
      <t xml:space="preserve">                  </t>
    </r>
  </si>
  <si>
    <r>
      <t xml:space="preserve">Kwun Tong
</t>
    </r>
    <r>
      <rPr>
        <sz val="8"/>
        <color indexed="8"/>
        <rFont val="新細明體"/>
        <family val="1"/>
      </rPr>
      <t>觀塘區</t>
    </r>
    <r>
      <rPr>
        <sz val="8"/>
        <color indexed="8"/>
        <rFont val="Times New Roman"/>
        <family val="1"/>
      </rPr>
      <t xml:space="preserve">          </t>
    </r>
  </si>
  <si>
    <r>
      <t xml:space="preserve">Hong Kong Buddhist Association (The)
</t>
    </r>
    <r>
      <rPr>
        <sz val="8"/>
        <color indexed="8"/>
        <rFont val="新細明體"/>
        <family val="1"/>
      </rPr>
      <t>香港佛教聯合會</t>
    </r>
  </si>
  <si>
    <r>
      <t xml:space="preserve">Buddhist Sum Ma Shui Ying Care &amp; Attention Home for the Elderly
</t>
    </r>
    <r>
      <rPr>
        <sz val="8"/>
        <rFont val="新細明體"/>
        <family val="1"/>
      </rPr>
      <t>佛教沈馬瑞英護理安老院†</t>
    </r>
  </si>
  <si>
    <r>
      <t xml:space="preserve">8 Kung Lok Road, Kwun Tong, Kowloon
</t>
    </r>
    <r>
      <rPr>
        <sz val="8"/>
        <rFont val="新細明體"/>
        <family val="1"/>
      </rPr>
      <t>九龍觀塘功樂道</t>
    </r>
    <r>
      <rPr>
        <sz val="8"/>
        <rFont val="Times New Roman"/>
        <family val="1"/>
      </rPr>
      <t>8</t>
    </r>
    <r>
      <rPr>
        <sz val="8"/>
        <rFont val="新細明體"/>
        <family val="1"/>
      </rPr>
      <t>號</t>
    </r>
  </si>
  <si>
    <r>
      <t xml:space="preserve">Buddhist
</t>
    </r>
    <r>
      <rPr>
        <sz val="8"/>
        <color indexed="8"/>
        <rFont val="新細明體"/>
        <family val="1"/>
      </rPr>
      <t>佛教</t>
    </r>
    <r>
      <rPr>
        <sz val="8"/>
        <color indexed="8"/>
        <rFont val="Times New Roman"/>
        <family val="1"/>
      </rPr>
      <t xml:space="preserve">     </t>
    </r>
  </si>
  <si>
    <r>
      <t xml:space="preserve">Caritas - Hong Kong
</t>
    </r>
    <r>
      <rPr>
        <sz val="8"/>
        <rFont val="新細明體"/>
        <family val="1"/>
      </rPr>
      <t>香港明愛</t>
    </r>
    <r>
      <rPr>
        <sz val="8"/>
        <rFont val="Times New Roman"/>
        <family val="1"/>
      </rPr>
      <t xml:space="preserve">                           </t>
    </r>
  </si>
  <si>
    <r>
      <t xml:space="preserve">Caritas Harold H.W. LEE Care and Attention Home 
</t>
    </r>
    <r>
      <rPr>
        <sz val="8"/>
        <rFont val="新細明體"/>
        <family val="1"/>
      </rPr>
      <t>明愛利孝和護理安老院</t>
    </r>
    <r>
      <rPr>
        <sz val="8"/>
        <rFont val="Times New Roman"/>
        <family val="1"/>
      </rPr>
      <t xml:space="preserve">                                              </t>
    </r>
  </si>
  <si>
    <r>
      <t xml:space="preserve">17 Kong Pui Street, Shatin, New Territories
</t>
    </r>
    <r>
      <rPr>
        <sz val="8"/>
        <rFont val="新細明體"/>
        <family val="1"/>
      </rPr>
      <t>新界沙田崗背街</t>
    </r>
    <r>
      <rPr>
        <sz val="8"/>
        <rFont val="Times New Roman"/>
        <family val="1"/>
      </rPr>
      <t>17</t>
    </r>
    <r>
      <rPr>
        <sz val="8"/>
        <rFont val="新細明體"/>
        <family val="1"/>
      </rPr>
      <t>號</t>
    </r>
    <r>
      <rPr>
        <sz val="8"/>
        <rFont val="Times New Roman"/>
        <family val="1"/>
      </rPr>
      <t xml:space="preserve">                                                                   </t>
    </r>
  </si>
  <si>
    <r>
      <t xml:space="preserve">Shatin
</t>
    </r>
    <r>
      <rPr>
        <sz val="8"/>
        <color indexed="8"/>
        <rFont val="新細明體"/>
        <family val="1"/>
      </rPr>
      <t>沙田區</t>
    </r>
    <r>
      <rPr>
        <sz val="8"/>
        <color indexed="8"/>
        <rFont val="Times New Roman"/>
        <family val="1"/>
      </rPr>
      <t xml:space="preserve">          </t>
    </r>
  </si>
  <si>
    <r>
      <t xml:space="preserve">Chinese Rhenish Church - Hong Kong Synod  (The)     
</t>
    </r>
    <r>
      <rPr>
        <sz val="8"/>
        <color indexed="8"/>
        <rFont val="新細明體"/>
        <family val="1"/>
      </rPr>
      <t>中華基督教禮賢會香港區會</t>
    </r>
    <r>
      <rPr>
        <sz val="8"/>
        <color indexed="8"/>
        <rFont val="Times New Roman"/>
        <family val="1"/>
      </rPr>
      <t xml:space="preserve">               </t>
    </r>
  </si>
  <si>
    <r>
      <t xml:space="preserve">The Chinese Rhenish Church Hong Kong Synod 
Wong Siu Ching Rhenish Home For The Elderly 
</t>
    </r>
    <r>
      <rPr>
        <sz val="8"/>
        <rFont val="新細明體"/>
        <family val="1"/>
      </rPr>
      <t>中華基督教禮賢會香港區會
禮賢會王少清頤養院†</t>
    </r>
    <r>
      <rPr>
        <sz val="8"/>
        <rFont val="Times New Roman"/>
        <family val="1"/>
      </rPr>
      <t xml:space="preserve">                            </t>
    </r>
  </si>
  <si>
    <r>
      <t xml:space="preserve">G/F &amp; 1/F, Green Heron House, Sha Kok Estate, Shatin, 
New Territories  
</t>
    </r>
    <r>
      <rPr>
        <sz val="8"/>
        <rFont val="新細明體"/>
        <family val="1"/>
      </rPr>
      <t>新界沙田沙角邨綠鷺樓地下及二樓</t>
    </r>
    <r>
      <rPr>
        <sz val="8"/>
        <rFont val="Times New Roman"/>
        <family val="1"/>
      </rPr>
      <t xml:space="preserve">                                                               </t>
    </r>
  </si>
  <si>
    <r>
      <t xml:space="preserve">Yuen Long
</t>
    </r>
    <r>
      <rPr>
        <sz val="8"/>
        <color indexed="8"/>
        <rFont val="新細明體"/>
        <family val="1"/>
      </rPr>
      <t>元朗區</t>
    </r>
    <r>
      <rPr>
        <sz val="8"/>
        <color indexed="8"/>
        <rFont val="Times New Roman"/>
        <family val="1"/>
      </rPr>
      <t xml:space="preserve">           </t>
    </r>
  </si>
  <si>
    <r>
      <t xml:space="preserve">Pok Oi Hospital
</t>
    </r>
    <r>
      <rPr>
        <sz val="8"/>
        <color indexed="8"/>
        <rFont val="新細明體"/>
        <family val="1"/>
      </rPr>
      <t>博愛醫院</t>
    </r>
    <r>
      <rPr>
        <sz val="8"/>
        <color indexed="8"/>
        <rFont val="Times New Roman"/>
        <family val="1"/>
      </rPr>
      <t xml:space="preserve">                            </t>
    </r>
  </si>
  <si>
    <r>
      <t xml:space="preserve">Pok Oi Hospital Jockey Club Care and Attention Home 
</t>
    </r>
    <r>
      <rPr>
        <sz val="8"/>
        <rFont val="新細明體"/>
        <family val="1"/>
      </rPr>
      <t>博愛醫院賽馬會護理安老院</t>
    </r>
    <r>
      <rPr>
        <sz val="8"/>
        <rFont val="Times New Roman"/>
        <family val="1"/>
      </rPr>
      <t xml:space="preserve">                       </t>
    </r>
  </si>
  <si>
    <r>
      <t xml:space="preserve">Lot 1392 &amp; 837 R.P. in D.D. 115, Au Tau, Yuen Long, 
New Territories
</t>
    </r>
    <r>
      <rPr>
        <sz val="8"/>
        <rFont val="新細明體"/>
        <family val="1"/>
      </rPr>
      <t>新界元朗凹頭第</t>
    </r>
    <r>
      <rPr>
        <sz val="8"/>
        <rFont val="Times New Roman"/>
        <family val="1"/>
      </rPr>
      <t>115</t>
    </r>
    <r>
      <rPr>
        <sz val="8"/>
        <rFont val="新細明體"/>
        <family val="1"/>
      </rPr>
      <t>約第</t>
    </r>
    <r>
      <rPr>
        <sz val="8"/>
        <rFont val="Times New Roman"/>
        <family val="1"/>
      </rPr>
      <t>1392</t>
    </r>
    <r>
      <rPr>
        <sz val="8"/>
        <rFont val="新細明體"/>
        <family val="1"/>
      </rPr>
      <t>地段及</t>
    </r>
    <r>
      <rPr>
        <sz val="8"/>
        <rFont val="Times New Roman"/>
        <family val="1"/>
      </rPr>
      <t>837</t>
    </r>
    <r>
      <rPr>
        <sz val="8"/>
        <rFont val="新細明體"/>
        <family val="1"/>
      </rPr>
      <t>餘地段</t>
    </r>
  </si>
  <si>
    <r>
      <t xml:space="preserve">Yuen Long
</t>
    </r>
    <r>
      <rPr>
        <sz val="8"/>
        <rFont val="細明體"/>
        <family val="3"/>
      </rPr>
      <t>元朗區</t>
    </r>
    <r>
      <rPr>
        <sz val="8"/>
        <rFont val="Times New Roman"/>
        <family val="1"/>
      </rPr>
      <t xml:space="preserve">           </t>
    </r>
  </si>
  <si>
    <r>
      <t xml:space="preserve">Po Leung Kuk Tin Yan Home for the Elderly cum Green Joy Day Care Centre for the Elderly
</t>
    </r>
    <r>
      <rPr>
        <sz val="8"/>
        <rFont val="細明體"/>
        <family val="3"/>
      </rPr>
      <t>保良局天恩護老院暨耆昌長者日間護理中心</t>
    </r>
    <r>
      <rPr>
        <sz val="8"/>
        <rFont val="Times New Roman"/>
        <family val="1"/>
      </rPr>
      <t xml:space="preserve">  *</t>
    </r>
  </si>
  <si>
    <r>
      <t xml:space="preserve">3/F and 4/F, Ancillary Facilities Block, Tin Yan Estate, Tin Shui Wai, New Territories
</t>
    </r>
    <r>
      <rPr>
        <sz val="8"/>
        <rFont val="細明體"/>
        <family val="3"/>
      </rPr>
      <t>新界天水圍天恩邨服務設施大樓三樓及四樓</t>
    </r>
  </si>
  <si>
    <r>
      <t xml:space="preserve">T.W.G.Hs. Lo Wong Yuk Man Nursing Home cum Day Care Centre
</t>
    </r>
    <r>
      <rPr>
        <sz val="8"/>
        <rFont val="新細明體"/>
        <family val="1"/>
      </rPr>
      <t>東華三院羅王玉文護養院暨日間中心</t>
    </r>
    <r>
      <rPr>
        <sz val="8"/>
        <rFont val="Times New Roman"/>
        <family val="1"/>
      </rPr>
      <t xml:space="preserve">* </t>
    </r>
  </si>
  <si>
    <r>
      <t xml:space="preserve">Carpark Floor (Part) and Carpark Floor High Level, Tai Wai Social Service Building, 1 Mei Tin Road, Tai Wai, Shatin, New Territories  
</t>
    </r>
    <r>
      <rPr>
        <sz val="8"/>
        <rFont val="細明體"/>
        <family val="3"/>
      </rPr>
      <t>新界沙田大圍美田路１號大圍社會服務大樓停車場層</t>
    </r>
    <r>
      <rPr>
        <sz val="8"/>
        <rFont val="Times New Roman"/>
        <family val="1"/>
      </rPr>
      <t>(</t>
    </r>
    <r>
      <rPr>
        <sz val="8"/>
        <rFont val="細明體"/>
        <family val="3"/>
      </rPr>
      <t>部份</t>
    </r>
    <r>
      <rPr>
        <sz val="8"/>
        <rFont val="Times New Roman"/>
        <family val="1"/>
      </rPr>
      <t>)</t>
    </r>
    <r>
      <rPr>
        <sz val="8"/>
        <rFont val="細明體"/>
        <family val="3"/>
      </rPr>
      <t>及停車場高層</t>
    </r>
    <r>
      <rPr>
        <sz val="8"/>
        <rFont val="Times New Roman"/>
        <family val="1"/>
      </rPr>
      <t xml:space="preserve"> 
</t>
    </r>
  </si>
  <si>
    <r>
      <t xml:space="preserve">Tsuen Wan
</t>
    </r>
    <r>
      <rPr>
        <sz val="8"/>
        <color indexed="8"/>
        <rFont val="細明體"/>
        <family val="3"/>
      </rPr>
      <t>荃灣區</t>
    </r>
    <r>
      <rPr>
        <sz val="8"/>
        <color indexed="8"/>
        <rFont val="Times New Roman"/>
        <family val="1"/>
      </rPr>
      <t xml:space="preserve">                      </t>
    </r>
  </si>
  <si>
    <r>
      <t xml:space="preserve">Yuen Yuen Nursing Home cum Day Care Centre for the Elderly (Lei Muk Shue Estate) 
</t>
    </r>
    <r>
      <rPr>
        <sz val="8"/>
        <rFont val="細明體"/>
        <family val="3"/>
      </rPr>
      <t>圓玄護養院暨長者日間護理中心</t>
    </r>
    <r>
      <rPr>
        <sz val="8"/>
        <rFont val="Times New Roman"/>
        <family val="1"/>
      </rPr>
      <t>(</t>
    </r>
    <r>
      <rPr>
        <sz val="8"/>
        <rFont val="細明體"/>
        <family val="3"/>
      </rPr>
      <t>梨木樹邨</t>
    </r>
    <r>
      <rPr>
        <sz val="8"/>
        <rFont val="Times New Roman"/>
        <family val="1"/>
      </rPr>
      <t>)  *</t>
    </r>
  </si>
  <si>
    <r>
      <t xml:space="preserve">1/F to 3/F, Hong Shue House, Lei Muk Shue Estate, Tsuen Wan, New Territories
</t>
    </r>
    <r>
      <rPr>
        <sz val="8"/>
        <rFont val="細明體"/>
        <family val="3"/>
      </rPr>
      <t xml:space="preserve">新界荃灣梨木樹邨康樹樓一樓至三樓
</t>
    </r>
  </si>
  <si>
    <r>
      <t xml:space="preserve">Kwai Tsing
</t>
    </r>
    <r>
      <rPr>
        <sz val="8"/>
        <color indexed="8"/>
        <rFont val="新細明體"/>
        <family val="1"/>
      </rPr>
      <t>葵青區</t>
    </r>
    <r>
      <rPr>
        <sz val="8"/>
        <color indexed="8"/>
        <rFont val="Times New Roman"/>
        <family val="1"/>
      </rPr>
      <t xml:space="preserve">                </t>
    </r>
  </si>
  <si>
    <r>
      <t xml:space="preserve">Sze Tian Rhenish Home for the Elderly 
</t>
    </r>
    <r>
      <rPr>
        <sz val="8"/>
        <rFont val="新細明體"/>
        <family val="1"/>
      </rPr>
      <t>禮賢會詩田頤養院</t>
    </r>
  </si>
  <si>
    <r>
      <t xml:space="preserve">4/F, Block 5, Kwai Shing (West) Estate, Kwai Chung, 
New Territories
</t>
    </r>
    <r>
      <rPr>
        <sz val="8"/>
        <rFont val="新細明體"/>
        <family val="1"/>
      </rPr>
      <t>新界荃灣葵盛西邨</t>
    </r>
    <r>
      <rPr>
        <sz val="8"/>
        <rFont val="Times New Roman"/>
        <family val="1"/>
      </rPr>
      <t>5</t>
    </r>
    <r>
      <rPr>
        <sz val="8"/>
        <rFont val="新細明體"/>
        <family val="1"/>
      </rPr>
      <t>座</t>
    </r>
    <r>
      <rPr>
        <sz val="8"/>
        <rFont val="Times New Roman"/>
        <family val="1"/>
      </rPr>
      <t>4</t>
    </r>
    <r>
      <rPr>
        <sz val="8"/>
        <rFont val="新細明體"/>
        <family val="1"/>
      </rPr>
      <t>字樓</t>
    </r>
  </si>
  <si>
    <r>
      <t xml:space="preserve">Kwai Tsing
</t>
    </r>
    <r>
      <rPr>
        <sz val="8"/>
        <rFont val="新細明體"/>
        <family val="1"/>
      </rPr>
      <t>葵青區</t>
    </r>
    <r>
      <rPr>
        <sz val="8"/>
        <rFont val="Times New Roman"/>
        <family val="1"/>
      </rPr>
      <t xml:space="preserve">                </t>
    </r>
  </si>
  <si>
    <r>
      <t xml:space="preserve">Po Leung Kuk Comfort Court for the Senior 
</t>
    </r>
    <r>
      <rPr>
        <sz val="8"/>
        <rFont val="細明體"/>
        <family val="3"/>
      </rPr>
      <t>保良局樂安居</t>
    </r>
    <r>
      <rPr>
        <sz val="8"/>
        <rFont val="Times New Roman"/>
        <family val="1"/>
      </rPr>
      <t xml:space="preserve">  *</t>
    </r>
  </si>
  <si>
    <r>
      <t xml:space="preserve">G/F (part) and 2/F (part) - 7/F, Shing Wo House, Kwai Shing Estate, Kwai Chung, New Territories
</t>
    </r>
    <r>
      <rPr>
        <sz val="8"/>
        <rFont val="細明體"/>
        <family val="3"/>
      </rPr>
      <t>新界葵涌葵盛東邨盛和樓地下</t>
    </r>
    <r>
      <rPr>
        <sz val="8"/>
        <rFont val="Times New Roman"/>
        <family val="1"/>
      </rPr>
      <t>(</t>
    </r>
    <r>
      <rPr>
        <sz val="8"/>
        <rFont val="細明體"/>
        <family val="3"/>
      </rPr>
      <t>部份</t>
    </r>
    <r>
      <rPr>
        <sz val="8"/>
        <rFont val="Times New Roman"/>
        <family val="1"/>
      </rPr>
      <t>)</t>
    </r>
    <r>
      <rPr>
        <sz val="8"/>
        <rFont val="細明體"/>
        <family val="3"/>
      </rPr>
      <t>及二樓</t>
    </r>
    <r>
      <rPr>
        <sz val="8"/>
        <rFont val="Times New Roman"/>
        <family val="1"/>
      </rPr>
      <t>(</t>
    </r>
    <r>
      <rPr>
        <sz val="8"/>
        <rFont val="細明體"/>
        <family val="3"/>
      </rPr>
      <t>部份</t>
    </r>
    <r>
      <rPr>
        <sz val="8"/>
        <rFont val="Times New Roman"/>
        <family val="1"/>
      </rPr>
      <t>)</t>
    </r>
    <r>
      <rPr>
        <sz val="8"/>
        <rFont val="細明體"/>
        <family val="3"/>
      </rPr>
      <t>至七樓</t>
    </r>
  </si>
  <si>
    <r>
      <t xml:space="preserve">Charmind Limited
</t>
    </r>
    <r>
      <rPr>
        <sz val="8"/>
        <rFont val="細明體"/>
        <family val="3"/>
      </rPr>
      <t>卓金有限公司</t>
    </r>
  </si>
  <si>
    <r>
      <t xml:space="preserve">Evergreen Nursing Home cum Day Care Centre
</t>
    </r>
    <r>
      <rPr>
        <sz val="8"/>
        <rFont val="細明體"/>
        <family val="3"/>
      </rPr>
      <t>松悅園耆欣護養院暨日間護理中心</t>
    </r>
    <r>
      <rPr>
        <sz val="8"/>
        <rFont val="Times New Roman"/>
        <family val="1"/>
      </rPr>
      <t xml:space="preserve">  *</t>
    </r>
  </si>
  <si>
    <r>
      <t xml:space="preserve">LG/F (part), G/F (part), 1/F - 3/F, Lai Shek House, Shek Yam Estate, Kwai Chung, New Territories
</t>
    </r>
    <r>
      <rPr>
        <sz val="8"/>
        <rFont val="細明體"/>
        <family val="3"/>
      </rPr>
      <t>新界葵涌石蔭邨禮石樓低層地下</t>
    </r>
    <r>
      <rPr>
        <sz val="8"/>
        <rFont val="Times New Roman"/>
        <family val="1"/>
      </rPr>
      <t>(</t>
    </r>
    <r>
      <rPr>
        <sz val="8"/>
        <rFont val="細明體"/>
        <family val="3"/>
      </rPr>
      <t>部份</t>
    </r>
    <r>
      <rPr>
        <sz val="8"/>
        <rFont val="Times New Roman"/>
        <family val="1"/>
      </rPr>
      <t>)</t>
    </r>
    <r>
      <rPr>
        <sz val="8"/>
        <rFont val="細明體"/>
        <family val="3"/>
      </rPr>
      <t>、地下</t>
    </r>
    <r>
      <rPr>
        <sz val="8"/>
        <rFont val="Times New Roman"/>
        <family val="1"/>
      </rPr>
      <t>(</t>
    </r>
    <r>
      <rPr>
        <sz val="8"/>
        <rFont val="細明體"/>
        <family val="3"/>
      </rPr>
      <t>部份</t>
    </r>
    <r>
      <rPr>
        <sz val="8"/>
        <rFont val="Times New Roman"/>
        <family val="1"/>
      </rPr>
      <t>)</t>
    </r>
    <r>
      <rPr>
        <sz val="8"/>
        <rFont val="細明體"/>
        <family val="3"/>
      </rPr>
      <t>及一樓至三樓</t>
    </r>
  </si>
  <si>
    <r>
      <t xml:space="preserve">Po Leung Kuk Fuk Wai Home for the Elderly
</t>
    </r>
    <r>
      <rPr>
        <sz val="8"/>
        <rFont val="細明體"/>
        <family val="3"/>
      </rPr>
      <t>保良局褔慧護老院</t>
    </r>
    <r>
      <rPr>
        <sz val="8"/>
        <rFont val="Times New Roman"/>
        <family val="1"/>
      </rPr>
      <t xml:space="preserve">  *</t>
    </r>
  </si>
  <si>
    <r>
      <t>Unit No. 2 (together with courtyard) Podium Level 3, Kwai Chung Shopping Centre, Kwai Chung Estate, Tsuen Wan New Territories.
(</t>
    </r>
    <r>
      <rPr>
        <sz val="8"/>
        <rFont val="細明體"/>
        <family val="3"/>
      </rPr>
      <t>新界荃灣葵涌邨葵涌商場第三層平台二號</t>
    </r>
    <r>
      <rPr>
        <sz val="8"/>
        <rFont val="Times New Roman"/>
        <family val="1"/>
      </rPr>
      <t>(</t>
    </r>
    <r>
      <rPr>
        <sz val="8"/>
        <rFont val="細明體"/>
        <family val="3"/>
      </rPr>
      <t>連庭園）</t>
    </r>
  </si>
  <si>
    <r>
      <t xml:space="preserve">No. of Homes 
</t>
    </r>
    <r>
      <rPr>
        <b/>
        <sz val="8"/>
        <color indexed="8"/>
        <rFont val="新細明體"/>
        <family val="1"/>
      </rPr>
      <t>院舍數目</t>
    </r>
  </si>
  <si>
    <r>
      <t xml:space="preserve">Total No. of Places
</t>
    </r>
    <r>
      <rPr>
        <b/>
        <sz val="8"/>
        <color indexed="8"/>
        <rFont val="新細明體"/>
        <family val="1"/>
      </rPr>
      <t>宿位小計</t>
    </r>
  </si>
  <si>
    <t>No.</t>
  </si>
  <si>
    <t>No.</t>
  </si>
  <si>
    <t>No.</t>
  </si>
  <si>
    <r>
      <t>參與的認証計劃</t>
    </r>
    <r>
      <rPr>
        <b/>
        <vertAlign val="superscript"/>
        <sz val="9"/>
        <rFont val="Times New Roman"/>
        <family val="1"/>
      </rPr>
      <t xml:space="preserve"> [][]                                                            </t>
    </r>
    <r>
      <rPr>
        <b/>
        <sz val="9"/>
        <rFont val="Times New Roman"/>
        <family val="1"/>
      </rPr>
      <t xml:space="preserve"> Accreditation Schemes being Participated</t>
    </r>
    <r>
      <rPr>
        <b/>
        <vertAlign val="superscript"/>
        <sz val="9"/>
        <rFont val="Times New Roman"/>
        <family val="1"/>
      </rPr>
      <t>[][]</t>
    </r>
  </si>
  <si>
    <r>
      <t>認証的有效期</t>
    </r>
    <r>
      <rPr>
        <b/>
        <sz val="9"/>
        <rFont val="Times New Roman"/>
        <family val="1"/>
      </rPr>
      <t xml:space="preserve">   /                   
Valid Qualifying Period</t>
    </r>
  </si>
  <si>
    <r>
      <t>由</t>
    </r>
    <r>
      <rPr>
        <b/>
        <sz val="9"/>
        <rFont val="Times New Roman"/>
        <family val="1"/>
      </rPr>
      <t xml:space="preserve"> /From</t>
    </r>
  </si>
  <si>
    <r>
      <t>至</t>
    </r>
    <r>
      <rPr>
        <b/>
        <sz val="9"/>
        <rFont val="Times New Roman"/>
        <family val="1"/>
      </rPr>
      <t xml:space="preserve"> / To</t>
    </r>
  </si>
  <si>
    <r>
      <t>香港安老院舍評審計劃</t>
    </r>
    <r>
      <rPr>
        <sz val="8"/>
        <rFont val="Times New Roman"/>
        <family val="1"/>
      </rPr>
      <t xml:space="preserve">                       RESIDENTIAL AGED CARE ACCREDITATION SCHEME </t>
    </r>
  </si>
  <si>
    <r>
      <t>參與的認証計劃</t>
    </r>
    <r>
      <rPr>
        <b/>
        <vertAlign val="superscript"/>
        <sz val="8"/>
        <rFont val="Times New Roman"/>
        <family val="1"/>
      </rPr>
      <t xml:space="preserve"> [][]                                                            </t>
    </r>
    <r>
      <rPr>
        <b/>
        <sz val="8"/>
        <rFont val="Times New Roman"/>
        <family val="1"/>
      </rPr>
      <t xml:space="preserve"> Accreditation Schemes being Participated</t>
    </r>
    <r>
      <rPr>
        <b/>
        <vertAlign val="superscript"/>
        <sz val="8"/>
        <rFont val="Times New Roman"/>
        <family val="1"/>
      </rPr>
      <t>[][]</t>
    </r>
  </si>
  <si>
    <r>
      <t>香港安老院舍評審計劃</t>
    </r>
    <r>
      <rPr>
        <sz val="8"/>
        <rFont val="Times New Roman"/>
        <family val="1"/>
      </rPr>
      <t xml:space="preserve">                       RESIDENTIAL AGED CARE ACCREDITATION SCHEME </t>
    </r>
  </si>
  <si>
    <r>
      <t>安老服務管理認證計劃</t>
    </r>
    <r>
      <rPr>
        <sz val="8"/>
        <rFont val="Times New Roman"/>
        <family val="1"/>
      </rPr>
      <t xml:space="preserve">                  SERVICE QUALITY MANAGENEMT CERTIFICATION SCHEME- ELDERLY SERVICES 
</t>
    </r>
    <r>
      <rPr>
        <sz val="8"/>
        <rFont val="細明體"/>
        <family val="3"/>
      </rPr>
      <t>香港安老院舍評審計劃</t>
    </r>
    <r>
      <rPr>
        <sz val="8"/>
        <rFont val="Times New Roman"/>
        <family val="1"/>
      </rPr>
      <t xml:space="preserve">                       RESIDENTIAL AGED CARE ACCREDITATION SCHEME </t>
    </r>
  </si>
  <si>
    <t xml:space="preserve">March 2015
August 2011
</t>
  </si>
  <si>
    <t>May 2018
August 2016</t>
  </si>
  <si>
    <t>[][]</t>
  </si>
  <si>
    <t xml:space="preserve"> "Residential Aged Care Accreditation Scheme" is administered by "Hong Kong Association of Gerentology". For details of this accreditation scheme, Please visit this website (www.hkag.org).</t>
  </si>
  <si>
    <r>
      <rPr>
        <b/>
        <sz val="8"/>
        <rFont val="新細明體"/>
        <family val="1"/>
      </rPr>
      <t>「香港安老院舍評審計劃」的評審機構為「香港老年學會」。</t>
    </r>
    <r>
      <rPr>
        <b/>
        <sz val="8"/>
        <rFont val="Times New Roman"/>
        <family val="1"/>
      </rPr>
      <t xml:space="preserve"> </t>
    </r>
    <r>
      <rPr>
        <b/>
        <sz val="8"/>
        <rFont val="新細明體"/>
        <family val="1"/>
      </rPr>
      <t>有關此認証計劃的詳情，請瀏覽此網頁</t>
    </r>
    <r>
      <rPr>
        <b/>
        <sz val="8"/>
        <rFont val="Times New Roman"/>
        <family val="1"/>
      </rPr>
      <t xml:space="preserve"> (www.hkag.org)</t>
    </r>
    <r>
      <rPr>
        <b/>
        <sz val="8"/>
        <rFont val="新細明體"/>
        <family val="1"/>
      </rPr>
      <t>。</t>
    </r>
  </si>
  <si>
    <t xml:space="preserve"> "Service Quality Management Certification Scheme - Elderly Services" is administered by "Hong Kong Quality Assurance Agency". For details of this accreditation scheme, Please visit this website (www.hkqaa.org).</t>
  </si>
  <si>
    <r>
      <rPr>
        <b/>
        <sz val="8"/>
        <rFont val="細明體"/>
        <family val="3"/>
      </rPr>
      <t>「安老服務管理認證計劃」的評審機構為「香港品質保証局」。</t>
    </r>
    <r>
      <rPr>
        <b/>
        <sz val="8"/>
        <rFont val="Times New Roman"/>
        <family val="1"/>
      </rPr>
      <t xml:space="preserve"> </t>
    </r>
    <r>
      <rPr>
        <b/>
        <sz val="8"/>
        <rFont val="細明體"/>
        <family val="3"/>
      </rPr>
      <t>有關此認証計劃的詳情，請瀏覽此網頁</t>
    </r>
    <r>
      <rPr>
        <b/>
        <sz val="8"/>
        <rFont val="Times New Roman"/>
        <family val="1"/>
      </rPr>
      <t xml:space="preserve"> (www.hkqaa.org)</t>
    </r>
    <r>
      <rPr>
        <b/>
        <sz val="8"/>
        <rFont val="細明體"/>
        <family val="3"/>
      </rPr>
      <t>。</t>
    </r>
  </si>
  <si>
    <r>
      <rPr>
        <b/>
        <sz val="8"/>
        <rFont val="細明體"/>
        <family val="3"/>
      </rPr>
      <t>「香港安老院舍評審計劃」的評審機構為「香港老年學會」。</t>
    </r>
    <r>
      <rPr>
        <b/>
        <sz val="8"/>
        <rFont val="Times New Roman"/>
        <family val="1"/>
      </rPr>
      <t xml:space="preserve"> </t>
    </r>
    <r>
      <rPr>
        <b/>
        <sz val="8"/>
        <rFont val="細明體"/>
        <family val="3"/>
      </rPr>
      <t>有關此認証計劃的詳情，請瀏覽此網頁</t>
    </r>
    <r>
      <rPr>
        <b/>
        <sz val="8"/>
        <rFont val="Times New Roman"/>
        <family val="1"/>
      </rPr>
      <t xml:space="preserve"> (www.hkag.org)</t>
    </r>
    <r>
      <rPr>
        <b/>
        <sz val="8"/>
        <rFont val="細明體"/>
        <family val="3"/>
      </rPr>
      <t>。</t>
    </r>
  </si>
  <si>
    <r>
      <rPr>
        <b/>
        <sz val="8"/>
        <rFont val="細明體"/>
        <family val="3"/>
      </rPr>
      <t>「安老服務管理認證計劃」的評審機構為「香港品質保証局」。</t>
    </r>
    <r>
      <rPr>
        <b/>
        <sz val="8"/>
        <rFont val="Times New Roman"/>
        <family val="1"/>
      </rPr>
      <t xml:space="preserve"> </t>
    </r>
    <r>
      <rPr>
        <b/>
        <sz val="8"/>
        <rFont val="細明體"/>
        <family val="3"/>
      </rPr>
      <t>有關此認証計劃的詳情，請瀏覽此網頁</t>
    </r>
    <r>
      <rPr>
        <b/>
        <sz val="8"/>
        <rFont val="Times New Roman"/>
        <family val="1"/>
      </rPr>
      <t xml:space="preserve"> (www.hkqaa.org)</t>
    </r>
    <r>
      <rPr>
        <b/>
        <sz val="8"/>
        <rFont val="細明體"/>
        <family val="3"/>
      </rPr>
      <t>。</t>
    </r>
  </si>
  <si>
    <t xml:space="preserve">[] </t>
  </si>
  <si>
    <t>^^</t>
  </si>
  <si>
    <r>
      <t xml:space="preserve">  # 
</t>
    </r>
  </si>
  <si>
    <t xml:space="preserve">The Home has decided to fade out from Nursing Home Place Purchase Scheme with cessation of new admission with effect from 1 April 2015 .  </t>
  </si>
  <si>
    <r>
      <t xml:space="preserve"> </t>
    </r>
  </si>
  <si>
    <r>
      <rPr>
        <b/>
        <sz val="8"/>
        <rFont val="細明體"/>
        <family val="3"/>
      </rPr>
      <t>該院已決定淡出「護養院宿位買位計劃」，並於</t>
    </r>
    <r>
      <rPr>
        <b/>
        <sz val="8"/>
        <rFont val="Times New Roman"/>
        <family val="1"/>
      </rPr>
      <t>2015</t>
    </r>
    <r>
      <rPr>
        <b/>
        <sz val="8"/>
        <rFont val="細明體"/>
        <family val="3"/>
      </rPr>
      <t>年</t>
    </r>
    <r>
      <rPr>
        <b/>
        <sz val="8"/>
        <rFont val="Times New Roman"/>
        <family val="1"/>
      </rPr>
      <t>4</t>
    </r>
    <r>
      <rPr>
        <b/>
        <sz val="8"/>
        <rFont val="細明體"/>
        <family val="3"/>
      </rPr>
      <t>月</t>
    </r>
    <r>
      <rPr>
        <b/>
        <sz val="8"/>
        <rFont val="Times New Roman"/>
        <family val="1"/>
      </rPr>
      <t>1</t>
    </r>
    <r>
      <rPr>
        <b/>
        <sz val="8"/>
        <rFont val="細明體"/>
        <family val="3"/>
      </rPr>
      <t>日起停止接收新的入住個案。</t>
    </r>
  </si>
  <si>
    <r>
      <rPr>
        <b/>
        <sz val="8"/>
        <rFont val="細明體"/>
        <family val="3"/>
      </rPr>
      <t>這是由相關安老院舍提供截至</t>
    </r>
    <r>
      <rPr>
        <b/>
        <sz val="8"/>
        <rFont val="Times New Roman"/>
        <family val="1"/>
      </rPr>
      <t>2016</t>
    </r>
    <r>
      <rPr>
        <b/>
        <sz val="8"/>
        <rFont val="細明體"/>
        <family val="3"/>
      </rPr>
      <t>年</t>
    </r>
    <r>
      <rPr>
        <b/>
        <sz val="8"/>
        <rFont val="Times New Roman"/>
        <family val="1"/>
      </rPr>
      <t>3</t>
    </r>
    <r>
      <rPr>
        <b/>
        <sz val="8"/>
        <rFont val="細明體"/>
        <family val="3"/>
      </rPr>
      <t>月底的現存資料。如欲了解個別院舍的最新收費，請直接向該院舍查詢。</t>
    </r>
  </si>
  <si>
    <t>This is the last available information provided by the concerned Residential Care Homes for the Elderly as at end of March 2016.  For updated fee-charging condition, please directly contact the individual home(s).</t>
  </si>
  <si>
    <r>
      <t xml:space="preserve">The Home participates in the Service Quality Group (SQG) Scheme (2016-18).  To enhance the service quality of residential care homes for the elderly (RCHEs), members pay regular visits to RCHEs in the SQG Scheme to make observations and suggestions about their facilities and services.  Their views on the services are also gauged. 
 </t>
    </r>
    <r>
      <rPr>
        <b/>
        <sz val="8"/>
        <rFont val="細明體"/>
        <family val="3"/>
      </rPr>
      <t>該院舍參與「安老院舍服務質素小組」計劃</t>
    </r>
    <r>
      <rPr>
        <b/>
        <sz val="8"/>
        <rFont val="Times New Roman"/>
        <family val="1"/>
      </rPr>
      <t xml:space="preserve"> (2016-18)</t>
    </r>
    <r>
      <rPr>
        <b/>
        <sz val="8"/>
        <rFont val="細明體"/>
        <family val="3"/>
      </rPr>
      <t>。「安老院舍服務質素小組」計劃透過小組成員定期探訪安老院舍，對安老院舍的設施及服務作出觀察及提出建議，並收集他們對有關服務的意見，以提升安老院舍的服務質素。</t>
    </r>
  </si>
  <si>
    <r>
      <rPr>
        <b/>
        <sz val="8"/>
        <rFont val="細明體"/>
        <family val="3"/>
      </rPr>
      <t>這些是合約院舍。在每所合約院舍的指定非資助宿位總數目中，提供持續照顧服務的非資助護理安老院宿位及非資助護養院宿位是計劃比例，其實際供應情況可能會根據合約院舍經營者的營運策略而有所改變。</t>
    </r>
    <r>
      <rPr>
        <b/>
        <sz val="8"/>
        <rFont val="Times New Roman"/>
        <family val="1"/>
      </rPr>
      <t xml:space="preserve"> </t>
    </r>
    <r>
      <rPr>
        <b/>
        <sz val="8"/>
        <rFont val="細明體"/>
        <family val="3"/>
      </rPr>
      <t>這些非資助安老宿位的收費必須訂於或低於上表所載的範圍內。</t>
    </r>
  </si>
  <si>
    <t xml:space="preserve">  * </t>
  </si>
  <si>
    <t>These are contract homes.  Among the total number of non-subsidised places in each contract home, the ratio between care-and-attention places providing continuum of care and nursing places are planned ratio, of which the actual provision may be adjusted subject to the operation strategies of respective Operator of contract home.  Fees charged for these non-subsidised residential care places must be within or lower than the amount set out in the table above.</t>
  </si>
  <si>
    <r>
      <t>±</t>
    </r>
    <r>
      <rPr>
        <b/>
        <sz val="8"/>
        <rFont val="Times New Roman"/>
        <family val="1"/>
      </rPr>
      <t xml:space="preserve"> </t>
    </r>
  </si>
  <si>
    <r>
      <t xml:space="preserve">These are self-financing homes participating in the Nursing Home Place Purchase Scheme (NHPPS).  The subsidised nursing home places are created by phases with effect from December 2010.
</t>
    </r>
    <r>
      <rPr>
        <b/>
        <sz val="8"/>
        <rFont val="細明體"/>
        <family val="3"/>
      </rPr>
      <t>這些是參與「護養院宿位買位計劃」的自負盈虧院舍。有關的資助護養院宿位由二零一零年十二月起分階段投入服務。</t>
    </r>
  </si>
  <si>
    <r>
      <t xml:space="preserve">T.W.G.Hs. Jockey Club Blissful Villa
</t>
    </r>
    <r>
      <rPr>
        <sz val="8"/>
        <rFont val="新細明體"/>
        <family val="1"/>
      </rPr>
      <t>東華三院賽馬會朗愉居</t>
    </r>
  </si>
  <si>
    <r>
      <t xml:space="preserve">Portion of G/F, 3/F, Portion of 4/F &amp; 5/F to Roof, TWGHs Jockey Club Sunshine Complex for the Elderly, 29 Nam Long Shan Road, Wong Chuk Hang, Hong Kong
</t>
    </r>
    <r>
      <rPr>
        <sz val="8"/>
        <rFont val="細明體"/>
        <family val="3"/>
      </rPr>
      <t>香港黃竹坑南朗山道</t>
    </r>
    <r>
      <rPr>
        <sz val="8"/>
        <rFont val="Times New Roman"/>
        <family val="1"/>
      </rPr>
      <t>29</t>
    </r>
    <r>
      <rPr>
        <sz val="8"/>
        <rFont val="細明體"/>
        <family val="3"/>
      </rPr>
      <t>號東華三院賽馬會松朗安老綜合中心地下部份、三樓、四樓部份及五樓至天台</t>
    </r>
  </si>
  <si>
    <t>$13,800 - $31,200</t>
  </si>
  <si>
    <t xml:space="preserve"> "Residential Aged Care Accreditation Scheme" is administered by "Hong Kong Association of Gerentology". For details of this accreditation scheme, please visit this website (www.hkag.org).</t>
  </si>
  <si>
    <t xml:space="preserve"> "Service Quality Management Certification Scheme - Elderly Services" is administered by "Hong Kong Quality Assurance Agency". For details of this accreditation scheme, please visit this website (www.hkqaa.org).</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</si>
</sst>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quot;HK$&quot;* #,##0.00_);_(&quot;HK$&quot;* \(#,##0.00\);_(&quot;HK$&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quot;Yes&quot;;&quot;Yes&quot;;&quot;No&quot;"/>
    <numFmt numFmtId="191" formatCode="&quot;True&quot;;&quot;True&quot;;&quot;False&quot;"/>
    <numFmt numFmtId="192" formatCode="&quot;On&quot;;&quot;On&quot;;&quot;Off&quot;"/>
    <numFmt numFmtId="193" formatCode="mm/dd/yy"/>
    <numFmt numFmtId="194" formatCode="&quot;$&quot;#,##0.00"/>
    <numFmt numFmtId="195" formatCode="&quot;$&quot;#,##0;[Red]&quot;$&quot;#,##0"/>
    <numFmt numFmtId="196" formatCode="#,##0_ "/>
    <numFmt numFmtId="197" formatCode="[$$-404]#,##0;[Red][$$-404]#,##0"/>
    <numFmt numFmtId="198" formatCode="m&quot;月&quot;d&quot;日&quot;"/>
    <numFmt numFmtId="199" formatCode="[$-C04]dddd\,\ d\ mmmm\,\ yyyy"/>
    <numFmt numFmtId="200" formatCode="dd/mm/yy;@"/>
    <numFmt numFmtId="201" formatCode="d/m/yyyy;@"/>
    <numFmt numFmtId="202" formatCode="&quot;HK$&quot;#,##0"/>
    <numFmt numFmtId="203" formatCode="&quot;HK$&quot;#,##0;[Red]&quot;HK$&quot;#,##0"/>
    <numFmt numFmtId="204" formatCode="d/m/yy;@"/>
    <numFmt numFmtId="205" formatCode="[$€-2]\ #,##0.00_);[Red]\([$€-2]\ #,##0.00\)"/>
    <numFmt numFmtId="206" formatCode="mmmm\ yyyy"/>
  </numFmts>
  <fonts count="85">
    <font>
      <sz val="10"/>
      <name val="Arial"/>
      <family val="2"/>
    </font>
    <font>
      <b/>
      <sz val="10"/>
      <name val="Arial"/>
      <family val="2"/>
    </font>
    <font>
      <i/>
      <sz val="10"/>
      <name val="Arial"/>
      <family val="2"/>
    </font>
    <font>
      <b/>
      <i/>
      <sz val="10"/>
      <name val="Arial"/>
      <family val="2"/>
    </font>
    <font>
      <sz val="9"/>
      <name val="細明體"/>
      <family val="3"/>
    </font>
    <font>
      <sz val="8"/>
      <name val="Times New Roman"/>
      <family val="1"/>
    </font>
    <font>
      <sz val="8"/>
      <name val="新細明體"/>
      <family val="1"/>
    </font>
    <font>
      <u val="single"/>
      <sz val="10"/>
      <color indexed="12"/>
      <name val="Arial"/>
      <family val="2"/>
    </font>
    <font>
      <u val="single"/>
      <sz val="10"/>
      <color indexed="36"/>
      <name val="Arial"/>
      <family val="2"/>
    </font>
    <font>
      <sz val="9"/>
      <name val="新細明體"/>
      <family val="1"/>
    </font>
    <font>
      <sz val="8"/>
      <color indexed="8"/>
      <name val="Times New Roman"/>
      <family val="1"/>
    </font>
    <font>
      <sz val="8"/>
      <color indexed="8"/>
      <name val="新細明體"/>
      <family val="1"/>
    </font>
    <font>
      <b/>
      <sz val="8"/>
      <color indexed="8"/>
      <name val="Times New Roman"/>
      <family val="1"/>
    </font>
    <font>
      <sz val="7"/>
      <color indexed="8"/>
      <name val="Times New Roman"/>
      <family val="1"/>
    </font>
    <font>
      <b/>
      <sz val="12"/>
      <color indexed="8"/>
      <name val="Times New Roman"/>
      <family val="1"/>
    </font>
    <font>
      <b/>
      <sz val="8"/>
      <color indexed="8"/>
      <name val="新細明體"/>
      <family val="1"/>
    </font>
    <font>
      <b/>
      <u val="single"/>
      <sz val="8"/>
      <color indexed="8"/>
      <name val="Times New Roman"/>
      <family val="1"/>
    </font>
    <font>
      <sz val="8"/>
      <color indexed="8"/>
      <name val="細明體"/>
      <family val="3"/>
    </font>
    <font>
      <sz val="10"/>
      <color indexed="8"/>
      <name val="Times New Roman"/>
      <family val="1"/>
    </font>
    <font>
      <b/>
      <sz val="8"/>
      <color indexed="8"/>
      <name val="Wingdings"/>
      <family val="0"/>
    </font>
    <font>
      <sz val="9"/>
      <name val="Tahoma"/>
      <family val="2"/>
    </font>
    <font>
      <b/>
      <sz val="9"/>
      <name val="Tahoma"/>
      <family val="2"/>
    </font>
    <font>
      <b/>
      <sz val="8"/>
      <name val="Times New Roman"/>
      <family val="1"/>
    </font>
    <font>
      <sz val="7"/>
      <name val="Times New Roman"/>
      <family val="1"/>
    </font>
    <font>
      <b/>
      <sz val="8"/>
      <name val="細明體"/>
      <family val="3"/>
    </font>
    <font>
      <b/>
      <sz val="7"/>
      <name val="Times New Roman"/>
      <family val="1"/>
    </font>
    <font>
      <sz val="8"/>
      <name val="Wingdings"/>
      <family val="0"/>
    </font>
    <font>
      <sz val="9"/>
      <name val="Times New Roman"/>
      <family val="1"/>
    </font>
    <font>
      <sz val="8"/>
      <name val="細明體"/>
      <family val="3"/>
    </font>
    <font>
      <b/>
      <sz val="12"/>
      <name val="Times New Roman"/>
      <family val="1"/>
    </font>
    <font>
      <b/>
      <sz val="12"/>
      <name val="細明體"/>
      <family val="3"/>
    </font>
    <font>
      <sz val="10"/>
      <name val="Times New Roman"/>
      <family val="1"/>
    </font>
    <font>
      <b/>
      <sz val="10"/>
      <name val="Times New Roman"/>
      <family val="1"/>
    </font>
    <font>
      <b/>
      <sz val="10"/>
      <name val="新細明體"/>
      <family val="1"/>
    </font>
    <font>
      <b/>
      <u val="single"/>
      <sz val="10"/>
      <name val="Times New Roman"/>
      <family val="1"/>
    </font>
    <font>
      <b/>
      <u val="single"/>
      <sz val="8"/>
      <name val="Times New Roman"/>
      <family val="1"/>
    </font>
    <font>
      <b/>
      <sz val="8"/>
      <name val="新細明體"/>
      <family val="1"/>
    </font>
    <font>
      <b/>
      <sz val="12"/>
      <name val="新細明體"/>
      <family val="1"/>
    </font>
    <font>
      <b/>
      <sz val="8"/>
      <name val="Wingdings"/>
      <family val="0"/>
    </font>
    <font>
      <b/>
      <sz val="7"/>
      <name val="新細明體"/>
      <family val="1"/>
    </font>
    <font>
      <b/>
      <sz val="10"/>
      <name val="細明體"/>
      <family val="3"/>
    </font>
    <font>
      <u val="single"/>
      <sz val="8"/>
      <name val="Times New Roman"/>
      <family val="1"/>
    </font>
    <font>
      <b/>
      <sz val="9"/>
      <name val="Times New Roman"/>
      <family val="1"/>
    </font>
    <font>
      <b/>
      <sz val="9"/>
      <name val="新細明體"/>
      <family val="1"/>
    </font>
    <font>
      <b/>
      <vertAlign val="superscript"/>
      <sz val="9"/>
      <name val="Times New Roman"/>
      <family val="1"/>
    </font>
    <font>
      <b/>
      <vertAlign val="superscript"/>
      <sz val="8"/>
      <name val="Times New Roman"/>
      <family val="1"/>
    </font>
    <font>
      <b/>
      <sz val="8"/>
      <name val="Arial"/>
      <family val="2"/>
    </font>
    <font>
      <sz val="12"/>
      <color indexed="8"/>
      <name val="新細明體"/>
      <family val="1"/>
    </font>
    <font>
      <sz val="12"/>
      <color indexed="9"/>
      <name val="新細明體"/>
      <family val="1"/>
    </font>
    <font>
      <sz val="12"/>
      <color indexed="19"/>
      <name val="新細明體"/>
      <family val="1"/>
    </font>
    <font>
      <b/>
      <sz val="12"/>
      <color indexed="8"/>
      <name val="新細明體"/>
      <family val="1"/>
    </font>
    <font>
      <sz val="12"/>
      <color indexed="17"/>
      <name val="新細明體"/>
      <family val="1"/>
    </font>
    <font>
      <b/>
      <sz val="12"/>
      <color indexed="10"/>
      <name val="新細明體"/>
      <family val="1"/>
    </font>
    <font>
      <sz val="12"/>
      <color indexed="10"/>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b/>
      <sz val="8"/>
      <color indexed="10"/>
      <name val="Times New Roman"/>
      <family val="1"/>
    </font>
    <font>
      <sz val="8"/>
      <color indexed="10"/>
      <name val="Times New Roman"/>
      <family val="1"/>
    </font>
    <font>
      <sz val="8"/>
      <name val="Segoe UI"/>
      <family val="2"/>
    </font>
    <font>
      <sz val="12"/>
      <color theme="1"/>
      <name val="Calibri"/>
      <family val="1"/>
    </font>
    <font>
      <sz val="12"/>
      <color theme="0"/>
      <name val="Calibri"/>
      <family val="1"/>
    </font>
    <font>
      <sz val="12"/>
      <color rgb="FF9C0006"/>
      <name val="Calibri"/>
      <family val="1"/>
    </font>
    <font>
      <b/>
      <sz val="12"/>
      <color rgb="FFFA7D00"/>
      <name val="Calibri"/>
      <family val="1"/>
    </font>
    <font>
      <b/>
      <sz val="12"/>
      <color theme="0"/>
      <name val="Calibri"/>
      <family val="1"/>
    </font>
    <font>
      <i/>
      <sz val="12"/>
      <color rgb="FF7F7F7F"/>
      <name val="Calibri"/>
      <family val="1"/>
    </font>
    <font>
      <sz val="12"/>
      <color rgb="FF006100"/>
      <name val="Calibri"/>
      <family val="1"/>
    </font>
    <font>
      <b/>
      <sz val="15"/>
      <color theme="3"/>
      <name val="Calibri"/>
      <family val="1"/>
    </font>
    <font>
      <b/>
      <sz val="13"/>
      <color theme="3"/>
      <name val="Calibri"/>
      <family val="1"/>
    </font>
    <font>
      <b/>
      <sz val="11"/>
      <color theme="3"/>
      <name val="Calibri"/>
      <family val="1"/>
    </font>
    <font>
      <sz val="12"/>
      <color rgb="FF3F3F76"/>
      <name val="Calibri"/>
      <family val="1"/>
    </font>
    <font>
      <sz val="12"/>
      <color rgb="FFFA7D00"/>
      <name val="Calibri"/>
      <family val="1"/>
    </font>
    <font>
      <sz val="12"/>
      <color rgb="FF9C6500"/>
      <name val="Calibri"/>
      <family val="1"/>
    </font>
    <font>
      <b/>
      <sz val="12"/>
      <color rgb="FF3F3F3F"/>
      <name val="Calibri"/>
      <family val="1"/>
    </font>
    <font>
      <b/>
      <sz val="18"/>
      <color theme="3"/>
      <name val="Cambria"/>
      <family val="1"/>
    </font>
    <font>
      <b/>
      <sz val="12"/>
      <color theme="1"/>
      <name val="Calibri"/>
      <family val="1"/>
    </font>
    <font>
      <sz val="12"/>
      <color rgb="FFFF0000"/>
      <name val="Calibri"/>
      <family val="1"/>
    </font>
    <font>
      <b/>
      <sz val="8"/>
      <color rgb="FFFF0000"/>
      <name val="Times New Roman"/>
      <family val="1"/>
    </font>
    <font>
      <sz val="8"/>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tted">
        <color indexed="22"/>
      </left>
      <right style="dotted">
        <color indexed="22"/>
      </right>
      <top style="dotted">
        <color indexed="22"/>
      </top>
      <bottom style="dotted">
        <color indexed="22"/>
      </bottom>
    </border>
    <border>
      <left style="dotted">
        <color indexed="22"/>
      </left>
      <right style="dotted">
        <color indexed="22"/>
      </right>
      <top style="dotted">
        <color indexed="22"/>
      </top>
      <bottom>
        <color indexed="63"/>
      </bottom>
    </border>
    <border>
      <left style="dotted">
        <color indexed="22"/>
      </left>
      <right style="dotted">
        <color indexed="22"/>
      </right>
      <top>
        <color indexed="63"/>
      </top>
      <bottom style="dotted">
        <color indexed="22"/>
      </bottom>
    </border>
    <border>
      <left style="dotted">
        <color indexed="22"/>
      </left>
      <right>
        <color indexed="63"/>
      </right>
      <top style="dotted">
        <color indexed="22"/>
      </top>
      <bottom style="dotted">
        <color indexed="22"/>
      </bottom>
    </border>
    <border>
      <left>
        <color indexed="63"/>
      </left>
      <right>
        <color indexed="63"/>
      </right>
      <top style="thin"/>
      <bottom>
        <color indexed="63"/>
      </bottom>
    </border>
    <border>
      <left style="dotted">
        <color indexed="22"/>
      </left>
      <right>
        <color indexed="63"/>
      </right>
      <top style="dotted">
        <color indexed="22"/>
      </top>
      <bottom>
        <color indexed="63"/>
      </bottom>
    </border>
    <border>
      <left style="dotted">
        <color theme="0" tint="-0.24993999302387238"/>
      </left>
      <right style="dotted">
        <color theme="0" tint="-0.24993999302387238"/>
      </right>
      <top style="dotted">
        <color theme="0" tint="-0.24993999302387238"/>
      </top>
      <bottom style="dotted">
        <color theme="0" tint="-0.24993999302387238"/>
      </bottom>
    </border>
    <border>
      <left style="dotted">
        <color theme="0" tint="-0.24993999302387238"/>
      </left>
      <right style="dotted">
        <color theme="0" tint="-0.24993999302387238"/>
      </right>
      <top style="dotted">
        <color theme="0" tint="-0.24993999302387238"/>
      </top>
      <bottom style="dotted">
        <color indexed="22"/>
      </bottom>
    </border>
    <border>
      <left style="dotted">
        <color theme="0" tint="-0.3499799966812134"/>
      </left>
      <right style="dotted">
        <color theme="0" tint="-0.3499799966812134"/>
      </right>
      <top style="dotted">
        <color theme="0" tint="-0.3499799966812134"/>
      </top>
      <bottom style="dotted">
        <color theme="0" tint="-0.3499799966812134"/>
      </bottom>
    </border>
    <border>
      <left>
        <color indexed="63"/>
      </left>
      <right>
        <color indexed="63"/>
      </right>
      <top>
        <color indexed="63"/>
      </top>
      <bottom style="dotted">
        <color indexed="22"/>
      </bottom>
    </border>
    <border>
      <left style="dotted">
        <color theme="0" tint="-0.3499799966812134"/>
      </left>
      <right style="dotted">
        <color theme="0" tint="-0.3499799966812134"/>
      </right>
      <top style="dotted">
        <color theme="0" tint="-0.3499799966812134"/>
      </top>
      <bottom>
        <color indexed="63"/>
      </bottom>
    </border>
    <border>
      <left style="dotted">
        <color theme="0" tint="-0.3499799966812134"/>
      </left>
      <right style="dotted">
        <color theme="0" tint="-0.3499799966812134"/>
      </right>
      <top>
        <color indexed="63"/>
      </top>
      <bottom style="dotted">
        <color theme="0" tint="-0.349979996681213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189" fontId="0" fillId="0" borderId="0" applyNumberFormat="0" applyFill="0" applyBorder="0" applyAlignment="0" applyProtection="0"/>
    <xf numFmtId="187" fontId="0" fillId="0" borderId="0" applyNumberFormat="0" applyFill="0" applyBorder="0" applyAlignment="0" applyProtection="0"/>
    <xf numFmtId="188" fontId="0" fillId="0" borderId="0" applyNumberFormat="0" applyFill="0" applyBorder="0" applyAlignment="0" applyProtection="0"/>
    <xf numFmtId="186" fontId="0" fillId="0" borderId="0" applyNumberFormat="0" applyFill="0" applyBorder="0" applyAlignment="0" applyProtection="0"/>
    <xf numFmtId="0" fontId="71" fillId="0" borderId="0" applyNumberFormat="0" applyFill="0" applyBorder="0" applyAlignment="0" applyProtection="0"/>
    <xf numFmtId="0" fontId="8"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NumberForma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228">
    <xf numFmtId="0" fontId="0" fillId="0" borderId="0" xfId="0" applyAlignment="1">
      <alignment/>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left" vertical="center" wrapText="1"/>
      <protection locked="0"/>
    </xf>
    <xf numFmtId="0" fontId="10" fillId="0" borderId="10" xfId="0" applyFont="1" applyFill="1" applyBorder="1" applyAlignment="1">
      <alignment vertical="center" wrapText="1"/>
    </xf>
    <xf numFmtId="0" fontId="10" fillId="0" borderId="0" xfId="0" applyFont="1" applyFill="1" applyAlignment="1" applyProtection="1">
      <alignment horizontal="left" vertical="center" wrapText="1"/>
      <protection locked="0"/>
    </xf>
    <xf numFmtId="0" fontId="10" fillId="0" borderId="10" xfId="0" applyFont="1" applyFill="1" applyBorder="1" applyAlignment="1">
      <alignment horizontal="left" vertical="center" wrapText="1"/>
    </xf>
    <xf numFmtId="0" fontId="10" fillId="0" borderId="10" xfId="0" applyFont="1" applyFill="1" applyBorder="1" applyAlignment="1" applyProtection="1">
      <alignment horizontal="center" vertical="center"/>
      <protection locked="0"/>
    </xf>
    <xf numFmtId="0" fontId="10" fillId="0" borderId="10" xfId="0" applyFont="1" applyFill="1" applyBorder="1" applyAlignment="1">
      <alignment horizontal="center" vertical="center" wrapText="1"/>
    </xf>
    <xf numFmtId="0" fontId="10" fillId="0" borderId="10" xfId="0" applyFont="1" applyFill="1" applyBorder="1" applyAlignment="1" applyProtection="1">
      <alignment horizontal="center" vertical="center" wrapText="1" shrinkToFit="1"/>
      <protection locked="0"/>
    </xf>
    <xf numFmtId="0" fontId="13" fillId="0" borderId="0" xfId="0" applyFont="1" applyFill="1" applyAlignment="1" applyProtection="1">
      <alignment/>
      <protection locked="0"/>
    </xf>
    <xf numFmtId="0" fontId="5" fillId="0" borderId="10" xfId="0" applyFont="1" applyFill="1" applyBorder="1" applyAlignment="1">
      <alignment horizontal="left" vertical="center" wrapText="1"/>
    </xf>
    <xf numFmtId="0" fontId="5" fillId="0" borderId="10" xfId="0" applyFont="1" applyFill="1" applyBorder="1" applyAlignment="1">
      <alignment vertical="center" wrapText="1"/>
    </xf>
    <xf numFmtId="0" fontId="13" fillId="0" borderId="0" xfId="0" applyFont="1" applyFill="1" applyAlignment="1" applyProtection="1">
      <alignment horizontal="center"/>
      <protection locked="0"/>
    </xf>
    <xf numFmtId="0" fontId="10" fillId="0" borderId="0" xfId="0" applyFont="1" applyFill="1" applyAlignment="1" applyProtection="1">
      <alignment/>
      <protection locked="0"/>
    </xf>
    <xf numFmtId="0" fontId="10" fillId="0" borderId="0" xfId="0" applyFont="1" applyFill="1" applyAlignment="1" applyProtection="1">
      <alignment horizontal="center"/>
      <protection locked="0"/>
    </xf>
    <xf numFmtId="0" fontId="16" fillId="0" borderId="0" xfId="0" applyFont="1" applyFill="1" applyAlignment="1">
      <alignment horizontal="center"/>
    </xf>
    <xf numFmtId="0" fontId="10" fillId="0" borderId="10" xfId="0" applyFont="1" applyFill="1" applyBorder="1" applyAlignment="1">
      <alignment horizontal="left" vertical="center"/>
    </xf>
    <xf numFmtId="0" fontId="10" fillId="0" borderId="0" xfId="0" applyFont="1" applyFill="1" applyBorder="1" applyAlignment="1" applyProtection="1">
      <alignment horizontal="left" vertical="center" wrapText="1"/>
      <protection locked="0"/>
    </xf>
    <xf numFmtId="0" fontId="13" fillId="0" borderId="0" xfId="0" applyFont="1" applyFill="1" applyBorder="1" applyAlignment="1" applyProtection="1">
      <alignment/>
      <protection locked="0"/>
    </xf>
    <xf numFmtId="0" fontId="13" fillId="0" borderId="10" xfId="0" applyFont="1" applyFill="1" applyBorder="1" applyAlignment="1" applyProtection="1">
      <alignment/>
      <protection locked="0"/>
    </xf>
    <xf numFmtId="0" fontId="10" fillId="0" borderId="11" xfId="0" applyFont="1" applyFill="1" applyBorder="1" applyAlignment="1" applyProtection="1">
      <alignment horizontal="left" vertical="center" wrapText="1"/>
      <protection locked="0"/>
    </xf>
    <xf numFmtId="0" fontId="18" fillId="0" borderId="12" xfId="0" applyFont="1" applyFill="1" applyBorder="1" applyAlignment="1" applyProtection="1">
      <alignment horizontal="center"/>
      <protection locked="0"/>
    </xf>
    <xf numFmtId="0" fontId="18" fillId="0" borderId="12" xfId="0" applyFont="1" applyFill="1" applyBorder="1" applyAlignment="1" applyProtection="1">
      <alignment/>
      <protection locked="0"/>
    </xf>
    <xf numFmtId="0" fontId="13" fillId="0" borderId="10" xfId="0" applyFont="1" applyFill="1" applyBorder="1" applyAlignment="1" applyProtection="1">
      <alignment horizontal="center"/>
      <protection locked="0"/>
    </xf>
    <xf numFmtId="0" fontId="13" fillId="0" borderId="0" xfId="0" applyFont="1" applyFill="1" applyBorder="1" applyAlignment="1" applyProtection="1">
      <alignment horizontal="center"/>
      <protection locked="0"/>
    </xf>
    <xf numFmtId="0" fontId="5" fillId="0" borderId="13"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protection locked="0"/>
    </xf>
    <xf numFmtId="0" fontId="22" fillId="0" borderId="0" xfId="0" applyFont="1" applyFill="1" applyBorder="1" applyAlignment="1" applyProtection="1">
      <alignment vertical="center"/>
      <protection locked="0"/>
    </xf>
    <xf numFmtId="24" fontId="5" fillId="0" borderId="13" xfId="0" applyNumberFormat="1" applyFont="1" applyFill="1" applyBorder="1" applyAlignment="1" applyProtection="1">
      <alignment horizontal="left" vertical="center" wrapText="1"/>
      <protection locked="0"/>
    </xf>
    <xf numFmtId="0" fontId="25" fillId="0" borderId="0" xfId="0" applyFont="1" applyFill="1" applyBorder="1" applyAlignment="1" applyProtection="1">
      <alignment/>
      <protection locked="0"/>
    </xf>
    <xf numFmtId="0" fontId="12" fillId="0" borderId="10" xfId="0" applyFont="1" applyFill="1" applyBorder="1" applyAlignment="1">
      <alignment horizontal="center" vertical="center" wrapText="1"/>
    </xf>
    <xf numFmtId="0" fontId="12" fillId="0" borderId="10" xfId="0" applyFont="1" applyFill="1" applyBorder="1" applyAlignment="1" applyProtection="1">
      <alignment horizontal="center" vertical="center" wrapText="1"/>
      <protection locked="0"/>
    </xf>
    <xf numFmtId="0" fontId="22" fillId="0" borderId="0" xfId="0" applyFont="1" applyFill="1" applyBorder="1" applyAlignment="1" applyProtection="1">
      <alignment/>
      <protection locked="0"/>
    </xf>
    <xf numFmtId="0" fontId="22" fillId="0" borderId="0" xfId="0" applyFont="1" applyFill="1" applyBorder="1" applyAlignment="1" applyProtection="1">
      <alignment vertical="top"/>
      <protection locked="0"/>
    </xf>
    <xf numFmtId="0" fontId="22" fillId="0" borderId="0" xfId="0" applyFont="1" applyFill="1" applyBorder="1" applyAlignment="1" applyProtection="1">
      <alignment/>
      <protection locked="0"/>
    </xf>
    <xf numFmtId="0" fontId="83" fillId="0" borderId="0" xfId="0" applyFont="1" applyFill="1" applyBorder="1" applyAlignment="1" applyProtection="1">
      <alignment vertical="center"/>
      <protection locked="0"/>
    </xf>
    <xf numFmtId="0" fontId="84" fillId="0" borderId="10" xfId="0" applyFont="1" applyFill="1" applyBorder="1" applyAlignment="1" applyProtection="1">
      <alignment horizontal="left" vertical="center" wrapText="1"/>
      <protection locked="0"/>
    </xf>
    <xf numFmtId="0" fontId="27" fillId="0" borderId="10" xfId="0" applyFont="1" applyFill="1" applyBorder="1" applyAlignment="1" applyProtection="1">
      <alignment horizontal="center" vertical="center"/>
      <protection locked="0"/>
    </xf>
    <xf numFmtId="0" fontId="5" fillId="0" borderId="10" xfId="0" applyFont="1" applyFill="1" applyBorder="1" applyAlignment="1">
      <alignment vertical="center" wrapText="1" shrinkToFit="1"/>
    </xf>
    <xf numFmtId="0" fontId="5" fillId="0" borderId="10" xfId="0"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5" fillId="0" borderId="0" xfId="0" applyFont="1" applyFill="1" applyAlignment="1" applyProtection="1">
      <alignment horizontal="center"/>
      <protection locked="0"/>
    </xf>
    <xf numFmtId="0" fontId="2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22" fillId="0" borderId="0" xfId="0" applyFont="1" applyFill="1" applyAlignment="1" applyProtection="1">
      <alignment horizontal="left" vertical="center" wrapText="1"/>
      <protection locked="0"/>
    </xf>
    <xf numFmtId="0" fontId="5" fillId="0" borderId="0" xfId="0" applyFont="1" applyFill="1" applyBorder="1" applyAlignment="1">
      <alignment horizontal="left" vertical="center" wrapText="1"/>
    </xf>
    <xf numFmtId="0" fontId="22" fillId="0" borderId="0" xfId="0" applyFont="1" applyFill="1" applyAlignment="1" applyProtection="1">
      <alignment horizontal="right" vertical="center" wrapText="1"/>
      <protection locked="0"/>
    </xf>
    <xf numFmtId="0" fontId="5" fillId="0" borderId="0" xfId="0" applyFont="1" applyFill="1" applyAlignment="1">
      <alignment horizontal="right"/>
    </xf>
    <xf numFmtId="196" fontId="35" fillId="0" borderId="0" xfId="0" applyNumberFormat="1" applyFont="1" applyFill="1" applyAlignment="1" applyProtection="1">
      <alignment horizontal="center" vertical="center"/>
      <protection locked="0"/>
    </xf>
    <xf numFmtId="0" fontId="22"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pplyProtection="1">
      <alignment horizontal="center" vertical="center"/>
      <protection locked="0"/>
    </xf>
    <xf numFmtId="0" fontId="31" fillId="0" borderId="0" xfId="0" applyFont="1" applyFill="1" applyBorder="1" applyAlignment="1" applyProtection="1">
      <alignment/>
      <protection locked="0"/>
    </xf>
    <xf numFmtId="0" fontId="5" fillId="0" borderId="0" xfId="0" applyFont="1" applyFill="1" applyBorder="1" applyAlignment="1" applyProtection="1">
      <alignment/>
      <protection locked="0"/>
    </xf>
    <xf numFmtId="0" fontId="23" fillId="0" borderId="0" xfId="0" applyFont="1" applyFill="1" applyBorder="1" applyAlignment="1" applyProtection="1">
      <alignment vertical="center"/>
      <protection locked="0"/>
    </xf>
    <xf numFmtId="0" fontId="23" fillId="0" borderId="0" xfId="0" applyFont="1" applyFill="1" applyAlignment="1" applyProtection="1">
      <alignment vertical="center"/>
      <protection locked="0"/>
    </xf>
    <xf numFmtId="0" fontId="27" fillId="0" borderId="0" xfId="0" applyFont="1" applyFill="1" applyBorder="1" applyAlignment="1" applyProtection="1">
      <alignment/>
      <protection locked="0"/>
    </xf>
    <xf numFmtId="0" fontId="27" fillId="0" borderId="0" xfId="0" applyFont="1" applyFill="1" applyBorder="1" applyAlignment="1" applyProtection="1">
      <alignment horizontal="center"/>
      <protection locked="0"/>
    </xf>
    <xf numFmtId="0" fontId="27"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protection locked="0"/>
    </xf>
    <xf numFmtId="0" fontId="5" fillId="0" borderId="0" xfId="0" applyFont="1" applyFill="1" applyBorder="1" applyAlignment="1" applyProtection="1">
      <alignment vertical="center"/>
      <protection locked="0"/>
    </xf>
    <xf numFmtId="0" fontId="5" fillId="0" borderId="14" xfId="0" applyFont="1" applyFill="1" applyBorder="1" applyAlignment="1" applyProtection="1">
      <alignment/>
      <protection locked="0"/>
    </xf>
    <xf numFmtId="0" fontId="35" fillId="0" borderId="0" xfId="0" applyFont="1" applyFill="1" applyBorder="1" applyAlignment="1" applyProtection="1">
      <alignment/>
      <protection locked="0"/>
    </xf>
    <xf numFmtId="0" fontId="35" fillId="0" borderId="0" xfId="0" applyFont="1" applyFill="1" applyAlignment="1" applyProtection="1">
      <alignment/>
      <protection locked="0"/>
    </xf>
    <xf numFmtId="0" fontId="5" fillId="0" borderId="0" xfId="0" applyFont="1" applyFill="1" applyBorder="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28" fillId="0" borderId="10" xfId="0" applyFont="1" applyFill="1" applyBorder="1" applyAlignment="1" applyProtection="1">
      <alignment horizontal="center" vertical="center"/>
      <protection locked="0"/>
    </xf>
    <xf numFmtId="0" fontId="23" fillId="0" borderId="0" xfId="0" applyFont="1" applyFill="1" applyAlignment="1" applyProtection="1">
      <alignment horizontal="center"/>
      <protection locked="0"/>
    </xf>
    <xf numFmtId="0" fontId="31" fillId="0" borderId="12" xfId="0" applyFont="1" applyFill="1" applyBorder="1" applyAlignment="1" applyProtection="1">
      <alignment horizontal="center"/>
      <protection locked="0"/>
    </xf>
    <xf numFmtId="0" fontId="23" fillId="0" borderId="10" xfId="0" applyFont="1" applyFill="1" applyBorder="1" applyAlignment="1" applyProtection="1">
      <alignment horizontal="center"/>
      <protection locked="0"/>
    </xf>
    <xf numFmtId="0" fontId="23" fillId="0" borderId="0" xfId="0" applyFont="1" applyFill="1" applyBorder="1" applyAlignment="1" applyProtection="1">
      <alignment horizontal="center"/>
      <protection locked="0"/>
    </xf>
    <xf numFmtId="0" fontId="5" fillId="0" borderId="0" xfId="0" applyFont="1" applyFill="1" applyAlignment="1" applyProtection="1">
      <alignment/>
      <protection locked="0"/>
    </xf>
    <xf numFmtId="0" fontId="5" fillId="0" borderId="0" xfId="0" applyFont="1" applyFill="1" applyAlignment="1" applyProtection="1">
      <alignment/>
      <protection locked="0"/>
    </xf>
    <xf numFmtId="0" fontId="5" fillId="0" borderId="0" xfId="0" applyFont="1" applyFill="1" applyAlignment="1" applyProtection="1">
      <alignment horizontal="center" vertical="center"/>
      <protection locked="0"/>
    </xf>
    <xf numFmtId="0" fontId="27" fillId="0" borderId="0" xfId="0" applyFont="1" applyFill="1" applyAlignment="1" applyProtection="1">
      <alignment horizontal="center" vertical="center"/>
      <protection locked="0"/>
    </xf>
    <xf numFmtId="0" fontId="32" fillId="0" borderId="0" xfId="0" applyFont="1" applyFill="1" applyAlignment="1" applyProtection="1">
      <alignment horizontal="center"/>
      <protection locked="0"/>
    </xf>
    <xf numFmtId="0" fontId="25" fillId="0" borderId="10" xfId="0" applyFont="1" applyFill="1" applyBorder="1" applyAlignment="1">
      <alignment horizontal="center" vertical="center" wrapText="1"/>
    </xf>
    <xf numFmtId="0" fontId="25" fillId="0" borderId="10" xfId="0" applyFont="1" applyFill="1" applyBorder="1" applyAlignment="1" applyProtection="1">
      <alignment horizontal="center" vertical="center" wrapText="1"/>
      <protection locked="0"/>
    </xf>
    <xf numFmtId="0" fontId="5" fillId="0" borderId="10" xfId="0" applyFont="1" applyFill="1" applyBorder="1" applyAlignment="1">
      <alignment horizontal="center" vertical="center" wrapText="1"/>
    </xf>
    <xf numFmtId="0" fontId="5" fillId="0" borderId="11" xfId="0" applyFont="1" applyFill="1" applyBorder="1" applyAlignment="1" applyProtection="1">
      <alignment horizontal="left" vertical="center" wrapText="1"/>
      <protection locked="0"/>
    </xf>
    <xf numFmtId="0" fontId="5" fillId="0" borderId="11" xfId="0" applyFont="1" applyFill="1" applyBorder="1" applyAlignment="1">
      <alignment horizontal="left" vertical="center" wrapText="1"/>
    </xf>
    <xf numFmtId="0" fontId="5"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protection locked="0"/>
    </xf>
    <xf numFmtId="0" fontId="22" fillId="0" borderId="11" xfId="0" applyFont="1" applyFill="1" applyBorder="1" applyAlignment="1" applyProtection="1">
      <alignment horizontal="center" vertical="center" wrapText="1"/>
      <protection locked="0"/>
    </xf>
    <xf numFmtId="0" fontId="32" fillId="0" borderId="12" xfId="0" applyFont="1" applyFill="1" applyBorder="1" applyAlignment="1" applyProtection="1">
      <alignment horizontal="left" vertical="center" wrapText="1"/>
      <protection locked="0"/>
    </xf>
    <xf numFmtId="0" fontId="34" fillId="0" borderId="12" xfId="0" applyFont="1" applyFill="1" applyBorder="1" applyAlignment="1" applyProtection="1">
      <alignment horizontal="left" vertical="center"/>
      <protection locked="0"/>
    </xf>
    <xf numFmtId="0" fontId="34" fillId="0" borderId="12" xfId="0" applyFont="1" applyFill="1" applyBorder="1" applyAlignment="1" applyProtection="1">
      <alignment horizontal="center" vertical="center"/>
      <protection locked="0"/>
    </xf>
    <xf numFmtId="0" fontId="5" fillId="0" borderId="10" xfId="0" applyFont="1" applyFill="1" applyBorder="1" applyAlignment="1" applyProtection="1">
      <alignment/>
      <protection locked="0"/>
    </xf>
    <xf numFmtId="0" fontId="5" fillId="0" borderId="10" xfId="0" applyFont="1" applyFill="1" applyBorder="1" applyAlignment="1" applyProtection="1">
      <alignment/>
      <protection locked="0"/>
    </xf>
    <xf numFmtId="0" fontId="32" fillId="0" borderId="10" xfId="0" applyFont="1" applyFill="1" applyBorder="1" applyAlignment="1" applyProtection="1">
      <alignment horizontal="center"/>
      <protection locked="0"/>
    </xf>
    <xf numFmtId="0" fontId="32" fillId="0" borderId="10" xfId="0" applyFont="1" applyFill="1" applyBorder="1" applyAlignment="1" applyProtection="1">
      <alignment wrapText="1"/>
      <protection locked="0"/>
    </xf>
    <xf numFmtId="0" fontId="34" fillId="0" borderId="10" xfId="0" applyFont="1" applyFill="1" applyBorder="1" applyAlignment="1" applyProtection="1">
      <alignment horizontal="left"/>
      <protection locked="0"/>
    </xf>
    <xf numFmtId="196" fontId="34" fillId="0" borderId="1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protection locked="0"/>
    </xf>
    <xf numFmtId="0" fontId="32" fillId="0" borderId="0" xfId="0" applyFont="1" applyFill="1" applyBorder="1" applyAlignment="1" applyProtection="1">
      <alignment horizontal="center"/>
      <protection locked="0"/>
    </xf>
    <xf numFmtId="0" fontId="5" fillId="0" borderId="15" xfId="0" applyFont="1" applyFill="1" applyBorder="1" applyAlignment="1" applyProtection="1">
      <alignment horizontal="left" vertical="center" wrapText="1"/>
      <protection locked="0"/>
    </xf>
    <xf numFmtId="0" fontId="31" fillId="0" borderId="12" xfId="0" applyFont="1" applyFill="1" applyBorder="1" applyAlignment="1" applyProtection="1">
      <alignment/>
      <protection locked="0"/>
    </xf>
    <xf numFmtId="0" fontId="23" fillId="0" borderId="0" xfId="0" applyFont="1" applyFill="1" applyAlignment="1" applyProtection="1">
      <alignment/>
      <protection locked="0"/>
    </xf>
    <xf numFmtId="0" fontId="35" fillId="0" borderId="0" xfId="0" applyFont="1" applyFill="1" applyBorder="1" applyAlignment="1" applyProtection="1">
      <alignment horizontal="center"/>
      <protection locked="0"/>
    </xf>
    <xf numFmtId="0" fontId="41" fillId="0" borderId="0" xfId="0" applyFont="1" applyFill="1" applyBorder="1" applyAlignment="1" applyProtection="1">
      <alignment horizontal="center" vertical="center"/>
      <protection locked="0"/>
    </xf>
    <xf numFmtId="0" fontId="41" fillId="0" borderId="0" xfId="0" applyFont="1" applyFill="1" applyBorder="1" applyAlignment="1" applyProtection="1">
      <alignment vertical="center"/>
      <protection locked="0"/>
    </xf>
    <xf numFmtId="0" fontId="41" fillId="0" borderId="0" xfId="0" applyFont="1" applyFill="1" applyAlignment="1" applyProtection="1">
      <alignment vertical="center"/>
      <protection locked="0"/>
    </xf>
    <xf numFmtId="0" fontId="23" fillId="0" borderId="10" xfId="0" applyFont="1" applyFill="1" applyBorder="1" applyAlignment="1" applyProtection="1">
      <alignment/>
      <protection locked="0"/>
    </xf>
    <xf numFmtId="195" fontId="5" fillId="0" borderId="13" xfId="0" applyNumberFormat="1" applyFont="1" applyFill="1" applyBorder="1" applyAlignment="1" applyProtection="1">
      <alignment horizontal="left" vertical="center" wrapText="1"/>
      <protection locked="0"/>
    </xf>
    <xf numFmtId="0" fontId="10" fillId="0" borderId="0" xfId="0" applyFont="1" applyFill="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10" fillId="0" borderId="10" xfId="0" applyFont="1" applyFill="1" applyBorder="1" applyAlignment="1">
      <alignment horizontal="center"/>
    </xf>
    <xf numFmtId="183" fontId="5" fillId="0" borderId="13" xfId="0" applyNumberFormat="1" applyFont="1" applyFill="1" applyBorder="1" applyAlignment="1" applyProtection="1">
      <alignment horizontal="left" vertical="center" wrapText="1"/>
      <protection locked="0"/>
    </xf>
    <xf numFmtId="203" fontId="5" fillId="0" borderId="13" xfId="0" applyNumberFormat="1" applyFont="1" applyFill="1" applyBorder="1" applyAlignment="1" applyProtection="1">
      <alignment horizontal="left" vertical="center" wrapText="1"/>
      <protection locked="0"/>
    </xf>
    <xf numFmtId="0" fontId="27" fillId="0" borderId="0" xfId="0" applyFont="1" applyFill="1" applyAlignment="1" applyProtection="1">
      <alignment horizontal="center"/>
      <protection locked="0"/>
    </xf>
    <xf numFmtId="0" fontId="5" fillId="0" borderId="16"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protection locked="0"/>
    </xf>
    <xf numFmtId="0" fontId="5" fillId="0" borderId="17"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protection locked="0"/>
    </xf>
    <xf numFmtId="0" fontId="22" fillId="0" borderId="0" xfId="0" applyFont="1" applyFill="1" applyBorder="1" applyAlignment="1" applyProtection="1">
      <alignment horizontal="left" vertical="center" wrapText="1"/>
      <protection locked="0"/>
    </xf>
    <xf numFmtId="0" fontId="22" fillId="0" borderId="0" xfId="0" applyFont="1" applyFill="1" applyBorder="1" applyAlignment="1" applyProtection="1">
      <alignment wrapText="1"/>
      <protection locked="0"/>
    </xf>
    <xf numFmtId="0" fontId="22" fillId="0" borderId="0" xfId="0" applyFont="1" applyFill="1" applyBorder="1" applyAlignment="1" applyProtection="1">
      <alignment vertical="top" wrapText="1"/>
      <protection locked="0"/>
    </xf>
    <xf numFmtId="0" fontId="0" fillId="0" borderId="0" xfId="0" applyFont="1" applyFill="1" applyAlignment="1">
      <alignment vertical="center" wrapText="1"/>
    </xf>
    <xf numFmtId="0" fontId="10" fillId="0" borderId="10" xfId="0" applyFont="1" applyFill="1" applyBorder="1" applyAlignment="1" applyProtection="1" quotePrefix="1">
      <alignment horizontal="left" vertical="center" wrapText="1"/>
      <protection locked="0"/>
    </xf>
    <xf numFmtId="0" fontId="5" fillId="0" borderId="13" xfId="44" applyNumberFormat="1" applyFont="1" applyFill="1" applyBorder="1" applyAlignment="1" applyProtection="1">
      <alignment horizontal="left" vertical="center" wrapText="1"/>
      <protection locked="0"/>
    </xf>
    <xf numFmtId="0" fontId="5" fillId="0" borderId="10" xfId="0" applyFont="1" applyFill="1" applyBorder="1" applyAlignment="1" applyProtection="1" quotePrefix="1">
      <alignment horizontal="left" vertical="center" wrapText="1"/>
      <protection locked="0"/>
    </xf>
    <xf numFmtId="0" fontId="5" fillId="0" borderId="13" xfId="0" applyFont="1" applyFill="1" applyBorder="1" applyAlignment="1" applyProtection="1" quotePrefix="1">
      <alignment horizontal="center" vertical="center" wrapText="1"/>
      <protection locked="0"/>
    </xf>
    <xf numFmtId="0" fontId="5" fillId="0" borderId="13" xfId="0" applyNumberFormat="1" applyFont="1" applyFill="1" applyBorder="1" applyAlignment="1" applyProtection="1">
      <alignment horizontal="left" vertical="center" wrapText="1"/>
      <protection locked="0"/>
    </xf>
    <xf numFmtId="49" fontId="5" fillId="0" borderId="13" xfId="0" applyNumberFormat="1" applyFont="1" applyFill="1" applyBorder="1" applyAlignment="1" applyProtection="1">
      <alignment horizontal="left" vertical="center" wrapText="1"/>
      <protection locked="0"/>
    </xf>
    <xf numFmtId="0" fontId="84" fillId="0" borderId="10" xfId="0" applyFont="1" applyFill="1" applyBorder="1" applyAlignment="1" applyProtection="1" quotePrefix="1">
      <alignment horizontal="left" vertical="center" wrapText="1"/>
      <protection locked="0"/>
    </xf>
    <xf numFmtId="0" fontId="5" fillId="0" borderId="13" xfId="0" applyFont="1" applyFill="1" applyBorder="1" applyAlignment="1" applyProtection="1">
      <alignment horizontal="left" vertical="center" wrapText="1" shrinkToFit="1"/>
      <protection locked="0"/>
    </xf>
    <xf numFmtId="0" fontId="5" fillId="0" borderId="10" xfId="0" applyFont="1" applyFill="1" applyBorder="1" applyAlignment="1" applyProtection="1">
      <alignment horizontal="center" vertical="center" wrapText="1" shrinkToFit="1"/>
      <protection locked="0"/>
    </xf>
    <xf numFmtId="185" fontId="5" fillId="0" borderId="13" xfId="0" applyNumberFormat="1" applyFont="1" applyFill="1" applyBorder="1" applyAlignment="1" applyProtection="1">
      <alignment horizontal="left" vertical="center" wrapText="1"/>
      <protection locked="0"/>
    </xf>
    <xf numFmtId="0" fontId="35" fillId="0" borderId="0" xfId="0" applyFont="1" applyFill="1" applyAlignment="1" applyProtection="1">
      <alignment horizontal="left" vertical="center"/>
      <protection locked="0"/>
    </xf>
    <xf numFmtId="0" fontId="5" fillId="0" borderId="0" xfId="0" applyFont="1" applyFill="1" applyAlignment="1" applyProtection="1">
      <alignment vertical="center"/>
      <protection locked="0"/>
    </xf>
    <xf numFmtId="0" fontId="12" fillId="0" borderId="0" xfId="0" applyFont="1" applyFill="1" applyAlignment="1" applyProtection="1">
      <alignment horizontal="left" vertical="center" wrapText="1"/>
      <protection locked="0"/>
    </xf>
    <xf numFmtId="0" fontId="16" fillId="0" borderId="0" xfId="0" applyFont="1" applyFill="1" applyAlignment="1" applyProtection="1">
      <alignment horizontal="left" vertical="center"/>
      <protection locked="0"/>
    </xf>
    <xf numFmtId="196" fontId="16" fillId="0" borderId="0" xfId="0" applyNumberFormat="1" applyFont="1" applyFill="1" applyAlignment="1" applyProtection="1">
      <alignment horizontal="center" vertical="center"/>
      <protection locked="0"/>
    </xf>
    <xf numFmtId="0" fontId="10" fillId="0" borderId="0" xfId="0" applyFont="1" applyFill="1" applyBorder="1" applyAlignment="1" applyProtection="1">
      <alignment/>
      <protection locked="0"/>
    </xf>
    <xf numFmtId="0" fontId="29" fillId="0" borderId="0"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center" vertical="center" wrapText="1"/>
      <protection locked="0"/>
    </xf>
    <xf numFmtId="0" fontId="5" fillId="0" borderId="0" xfId="0" applyFont="1" applyFill="1" applyBorder="1" applyAlignment="1">
      <alignment/>
    </xf>
    <xf numFmtId="0" fontId="5" fillId="0" borderId="0" xfId="0" applyFont="1" applyFill="1" applyBorder="1" applyAlignment="1">
      <alignment vertical="center" wrapText="1"/>
    </xf>
    <xf numFmtId="0" fontId="42" fillId="0" borderId="0" xfId="0" applyFont="1" applyFill="1" applyBorder="1" applyAlignment="1" applyProtection="1">
      <alignment horizontal="left" vertical="center" wrapText="1"/>
      <protection locked="0"/>
    </xf>
    <xf numFmtId="206" fontId="43" fillId="0" borderId="18" xfId="0" applyNumberFormat="1" applyFont="1" applyFill="1" applyBorder="1" applyAlignment="1">
      <alignment horizontal="center" vertical="top" wrapText="1"/>
    </xf>
    <xf numFmtId="0" fontId="5" fillId="0" borderId="18" xfId="44" applyNumberFormat="1" applyFont="1" applyFill="1" applyBorder="1" applyAlignment="1" applyProtection="1">
      <alignment horizontal="left" vertical="center" wrapText="1"/>
      <protection locked="0"/>
    </xf>
    <xf numFmtId="0" fontId="27" fillId="0" borderId="18" xfId="44" applyNumberFormat="1" applyFont="1" applyFill="1" applyBorder="1" applyAlignment="1" applyProtection="1">
      <alignment horizontal="left" vertical="center" wrapText="1"/>
      <protection locked="0"/>
    </xf>
    <xf numFmtId="0" fontId="5" fillId="0" borderId="18" xfId="0" applyFont="1" applyFill="1" applyBorder="1" applyAlignment="1" applyProtection="1">
      <alignment horizontal="left" vertical="center" wrapText="1"/>
      <protection locked="0"/>
    </xf>
    <xf numFmtId="0" fontId="27" fillId="0" borderId="18" xfId="0" applyFont="1" applyFill="1" applyBorder="1" applyAlignment="1" applyProtection="1">
      <alignment horizontal="left" vertical="center" wrapText="1"/>
      <protection locked="0"/>
    </xf>
    <xf numFmtId="0" fontId="28" fillId="0" borderId="18" xfId="0" applyFont="1" applyFill="1" applyBorder="1" applyAlignment="1" applyProtection="1">
      <alignment horizontal="left" vertical="center" wrapText="1"/>
      <protection locked="0"/>
    </xf>
    <xf numFmtId="206" fontId="27" fillId="0" borderId="18" xfId="0" applyNumberFormat="1" applyFont="1" applyFill="1" applyBorder="1" applyAlignment="1" applyProtection="1">
      <alignment horizontal="center" vertical="center" wrapText="1"/>
      <protection locked="0"/>
    </xf>
    <xf numFmtId="0" fontId="5" fillId="0" borderId="18" xfId="0" applyNumberFormat="1" applyFont="1" applyFill="1" applyBorder="1" applyAlignment="1" applyProtection="1">
      <alignment horizontal="left" vertical="center" wrapText="1"/>
      <protection locked="0"/>
    </xf>
    <xf numFmtId="0" fontId="27" fillId="0" borderId="18" xfId="0" applyNumberFormat="1" applyFont="1" applyFill="1" applyBorder="1" applyAlignment="1" applyProtection="1">
      <alignment horizontal="left" vertical="center" wrapText="1"/>
      <protection locked="0"/>
    </xf>
    <xf numFmtId="0" fontId="5" fillId="0" borderId="18" xfId="0" applyFont="1" applyFill="1" applyBorder="1" applyAlignment="1" applyProtection="1">
      <alignment horizontal="left" vertical="center" wrapText="1" shrinkToFit="1"/>
      <protection locked="0"/>
    </xf>
    <xf numFmtId="0" fontId="27" fillId="0" borderId="18" xfId="0" applyFont="1" applyFill="1" applyBorder="1" applyAlignment="1" applyProtection="1">
      <alignment horizontal="left" vertical="center" wrapText="1" shrinkToFit="1"/>
      <protection locked="0"/>
    </xf>
    <xf numFmtId="185" fontId="5" fillId="0" borderId="18" xfId="0" applyNumberFormat="1" applyFont="1" applyFill="1" applyBorder="1" applyAlignment="1" applyProtection="1">
      <alignment horizontal="left" vertical="center" wrapText="1"/>
      <protection locked="0"/>
    </xf>
    <xf numFmtId="185" fontId="27" fillId="0" borderId="18" xfId="0" applyNumberFormat="1" applyFont="1" applyFill="1" applyBorder="1" applyAlignment="1" applyProtection="1">
      <alignment horizontal="left" vertical="center" wrapText="1"/>
      <protection locked="0"/>
    </xf>
    <xf numFmtId="24" fontId="5" fillId="0" borderId="18" xfId="0" applyNumberFormat="1" applyFont="1" applyFill="1" applyBorder="1" applyAlignment="1" applyProtection="1">
      <alignment horizontal="left" vertical="center" wrapText="1"/>
      <protection locked="0"/>
    </xf>
    <xf numFmtId="24" fontId="27" fillId="0" borderId="18" xfId="0" applyNumberFormat="1" applyFont="1" applyFill="1" applyBorder="1" applyAlignment="1" applyProtection="1">
      <alignment horizontal="left" vertical="center" wrapText="1"/>
      <protection locked="0"/>
    </xf>
    <xf numFmtId="203" fontId="5" fillId="0" borderId="18" xfId="0" applyNumberFormat="1" applyFont="1" applyFill="1" applyBorder="1" applyAlignment="1" applyProtection="1">
      <alignment horizontal="left" vertical="center" wrapText="1"/>
      <protection locked="0"/>
    </xf>
    <xf numFmtId="203" fontId="27" fillId="0" borderId="18" xfId="0" applyNumberFormat="1" applyFont="1" applyFill="1" applyBorder="1" applyAlignment="1" applyProtection="1">
      <alignment horizontal="left" vertical="center" wrapText="1"/>
      <protection locked="0"/>
    </xf>
    <xf numFmtId="195" fontId="28" fillId="0" borderId="18" xfId="0" applyNumberFormat="1" applyFont="1" applyFill="1" applyBorder="1" applyAlignment="1" applyProtection="1">
      <alignment horizontal="left" vertical="center" wrapText="1"/>
      <protection locked="0"/>
    </xf>
    <xf numFmtId="0" fontId="28" fillId="0" borderId="18" xfId="0" applyFont="1" applyFill="1" applyBorder="1" applyAlignment="1" applyProtection="1">
      <alignment horizontal="left" vertical="top" wrapText="1"/>
      <protection locked="0"/>
    </xf>
    <xf numFmtId="206" fontId="27" fillId="0" borderId="18" xfId="0" applyNumberFormat="1" applyFont="1" applyFill="1" applyBorder="1" applyAlignment="1" applyProtection="1">
      <alignment horizontal="center" vertical="top" wrapText="1"/>
      <protection locked="0"/>
    </xf>
    <xf numFmtId="183" fontId="5" fillId="0" borderId="18" xfId="0" applyNumberFormat="1" applyFont="1" applyFill="1" applyBorder="1" applyAlignment="1" applyProtection="1">
      <alignment horizontal="left" vertical="center" wrapText="1"/>
      <protection locked="0"/>
    </xf>
    <xf numFmtId="183" fontId="27" fillId="0" borderId="18" xfId="0" applyNumberFormat="1" applyFont="1" applyFill="1" applyBorder="1" applyAlignment="1" applyProtection="1">
      <alignment horizontal="left" vertical="center" wrapText="1"/>
      <protection locked="0"/>
    </xf>
    <xf numFmtId="206" fontId="27" fillId="0" borderId="18" xfId="0" applyNumberFormat="1" applyFont="1" applyFill="1" applyBorder="1" applyAlignment="1" applyProtection="1">
      <alignment horizontal="left" vertical="center" wrapText="1"/>
      <protection locked="0"/>
    </xf>
    <xf numFmtId="0" fontId="42" fillId="0" borderId="0" xfId="0" applyFont="1" applyFill="1" applyBorder="1" applyAlignment="1" applyProtection="1">
      <alignment horizontal="center" vertical="center" wrapText="1"/>
      <protection locked="0"/>
    </xf>
    <xf numFmtId="0" fontId="27" fillId="0" borderId="0" xfId="0" applyFont="1" applyFill="1" applyBorder="1" applyAlignment="1">
      <alignment/>
    </xf>
    <xf numFmtId="0" fontId="27" fillId="0" borderId="0" xfId="0" applyFont="1" applyFill="1" applyBorder="1" applyAlignment="1">
      <alignment vertical="center" wrapText="1"/>
    </xf>
    <xf numFmtId="0" fontId="27" fillId="0" borderId="0" xfId="0" applyFont="1" applyFill="1" applyBorder="1" applyAlignment="1" applyProtection="1">
      <alignment horizontal="left" vertical="center" wrapText="1"/>
      <protection locked="0"/>
    </xf>
    <xf numFmtId="0" fontId="42" fillId="0" borderId="0" xfId="0" applyFont="1" applyFill="1" applyBorder="1" applyAlignment="1" applyProtection="1">
      <alignment/>
      <protection locked="0"/>
    </xf>
    <xf numFmtId="0" fontId="42" fillId="0" borderId="0" xfId="0" applyFont="1" applyFill="1" applyBorder="1" applyAlignment="1" applyProtection="1">
      <alignment/>
      <protection locked="0"/>
    </xf>
    <xf numFmtId="0" fontId="22" fillId="0" borderId="0" xfId="0" applyFont="1" applyFill="1" applyAlignment="1">
      <alignment vertical="top"/>
    </xf>
    <xf numFmtId="0" fontId="42" fillId="0" borderId="0" xfId="0" applyFont="1" applyFill="1" applyAlignment="1">
      <alignment vertical="top"/>
    </xf>
    <xf numFmtId="0" fontId="22" fillId="0" borderId="0" xfId="0" applyFont="1" applyFill="1" applyAlignment="1">
      <alignment wrapText="1"/>
    </xf>
    <xf numFmtId="0" fontId="22" fillId="0" borderId="0" xfId="0" applyFont="1" applyFill="1" applyAlignment="1">
      <alignment vertical="top" wrapText="1"/>
    </xf>
    <xf numFmtId="0" fontId="22" fillId="0" borderId="0" xfId="0" applyFont="1" applyFill="1" applyAlignment="1">
      <alignment horizontal="left" vertical="top"/>
    </xf>
    <xf numFmtId="0" fontId="46" fillId="0" borderId="0" xfId="0" applyFont="1" applyFill="1" applyAlignment="1">
      <alignment horizontal="left" vertical="top"/>
    </xf>
    <xf numFmtId="0" fontId="5" fillId="0" borderId="0" xfId="0" applyFont="1" applyFill="1" applyBorder="1" applyAlignment="1" applyProtection="1">
      <alignment horizontal="left" vertical="top"/>
      <protection locked="0"/>
    </xf>
    <xf numFmtId="0" fontId="5" fillId="0" borderId="0" xfId="0" applyFont="1" applyFill="1" applyBorder="1" applyAlignment="1" applyProtection="1">
      <alignment vertical="top"/>
      <protection locked="0"/>
    </xf>
    <xf numFmtId="0" fontId="27" fillId="0" borderId="0" xfId="0" applyFont="1" applyFill="1" applyBorder="1" applyAlignment="1" applyProtection="1">
      <alignment vertical="top"/>
      <protection locked="0"/>
    </xf>
    <xf numFmtId="0" fontId="27" fillId="0" borderId="0" xfId="0" applyFont="1" applyFill="1" applyBorder="1" applyAlignment="1" applyProtection="1">
      <alignment horizontal="center" vertical="top"/>
      <protection locked="0"/>
    </xf>
    <xf numFmtId="0" fontId="23" fillId="0" borderId="0" xfId="0" applyFont="1" applyFill="1" applyBorder="1" applyAlignment="1" applyProtection="1">
      <alignment vertical="top"/>
      <protection locked="0"/>
    </xf>
    <xf numFmtId="0" fontId="22" fillId="0" borderId="0" xfId="0" applyFont="1" applyFill="1" applyBorder="1" applyAlignment="1" applyProtection="1">
      <alignment vertical="center" wrapText="1"/>
      <protection locked="0"/>
    </xf>
    <xf numFmtId="0" fontId="22" fillId="0" borderId="0" xfId="0" applyFont="1" applyFill="1" applyBorder="1" applyAlignment="1" applyProtection="1">
      <alignment horizontal="left" vertical="top"/>
      <protection locked="0"/>
    </xf>
    <xf numFmtId="0" fontId="38" fillId="0" borderId="0" xfId="0" applyFont="1" applyFill="1" applyBorder="1" applyAlignment="1" applyProtection="1">
      <alignment vertical="center" wrapText="1"/>
      <protection locked="0"/>
    </xf>
    <xf numFmtId="0" fontId="19" fillId="0" borderId="0" xfId="0" applyFont="1" applyFill="1" applyBorder="1" applyAlignment="1" applyProtection="1">
      <alignment vertical="center" wrapText="1"/>
      <protection locked="0"/>
    </xf>
    <xf numFmtId="0" fontId="31" fillId="0" borderId="10" xfId="0" applyFont="1" applyFill="1" applyBorder="1" applyAlignment="1" applyProtection="1">
      <alignment/>
      <protection locked="0"/>
    </xf>
    <xf numFmtId="0" fontId="22" fillId="0" borderId="10" xfId="0" applyFont="1" applyFill="1" applyBorder="1" applyAlignment="1">
      <alignment horizontal="center" vertical="center" wrapText="1"/>
    </xf>
    <xf numFmtId="0" fontId="5" fillId="0" borderId="10" xfId="0" applyFont="1" applyFill="1" applyBorder="1" applyAlignment="1">
      <alignment horizontal="center"/>
    </xf>
    <xf numFmtId="0" fontId="5" fillId="0" borderId="10" xfId="0" applyFont="1" applyFill="1" applyBorder="1" applyAlignment="1">
      <alignment horizontal="center" vertical="center"/>
    </xf>
    <xf numFmtId="0" fontId="22" fillId="0" borderId="16"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10" fillId="0" borderId="10" xfId="0" applyFont="1" applyFill="1" applyBorder="1" applyAlignment="1">
      <alignment horizontal="center"/>
    </xf>
    <xf numFmtId="0" fontId="22" fillId="0" borderId="13" xfId="0" applyFont="1" applyFill="1" applyBorder="1" applyAlignment="1" applyProtection="1">
      <alignment horizontal="center" vertical="center" wrapText="1"/>
      <protection locked="0"/>
    </xf>
    <xf numFmtId="0" fontId="5" fillId="0" borderId="13" xfId="0" applyFont="1" applyFill="1" applyBorder="1" applyAlignment="1">
      <alignment/>
    </xf>
    <xf numFmtId="0" fontId="12" fillId="0" borderId="10"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5" fillId="0" borderId="10" xfId="0" applyFont="1" applyFill="1" applyBorder="1" applyAlignment="1">
      <alignment/>
    </xf>
    <xf numFmtId="0" fontId="22" fillId="0" borderId="10" xfId="0" applyFont="1" applyFill="1" applyBorder="1" applyAlignment="1">
      <alignment horizontal="center"/>
    </xf>
    <xf numFmtId="0" fontId="22" fillId="0" borderId="0" xfId="0" applyFont="1" applyFill="1" applyAlignment="1" applyProtection="1">
      <alignment horizontal="right" vertical="center" wrapText="1"/>
      <protection locked="0"/>
    </xf>
    <xf numFmtId="0" fontId="5" fillId="0" borderId="0" xfId="0" applyFont="1" applyFill="1" applyAlignment="1">
      <alignment horizontal="right"/>
    </xf>
    <xf numFmtId="0" fontId="5" fillId="0" borderId="0" xfId="0" applyFont="1" applyFill="1" applyBorder="1" applyAlignment="1" applyProtection="1">
      <alignment horizontal="left" wrapText="1"/>
      <protection locked="0"/>
    </xf>
    <xf numFmtId="0" fontId="32" fillId="0" borderId="10" xfId="0" applyFont="1" applyFill="1" applyBorder="1" applyAlignment="1" applyProtection="1">
      <alignment horizontal="right" vertical="center" wrapText="1"/>
      <protection locked="0"/>
    </xf>
    <xf numFmtId="0" fontId="32" fillId="0" borderId="10" xfId="0" applyFont="1" applyFill="1" applyBorder="1" applyAlignment="1" applyProtection="1">
      <alignment horizontal="right" vertical="center"/>
      <protection locked="0"/>
    </xf>
    <xf numFmtId="0" fontId="22" fillId="0" borderId="12" xfId="0" applyFont="1" applyFill="1" applyBorder="1" applyAlignment="1" applyProtection="1">
      <alignment horizontal="right" vertical="center" wrapText="1"/>
      <protection locked="0"/>
    </xf>
    <xf numFmtId="0" fontId="22" fillId="0" borderId="12" xfId="0" applyFont="1" applyFill="1" applyBorder="1" applyAlignment="1">
      <alignment horizontal="right"/>
    </xf>
    <xf numFmtId="0" fontId="29" fillId="0" borderId="19" xfId="0" applyFont="1" applyFill="1" applyBorder="1" applyAlignment="1" applyProtection="1">
      <alignment horizontal="left" vertical="center" wrapText="1"/>
      <protection locked="0"/>
    </xf>
    <xf numFmtId="0" fontId="14" fillId="0" borderId="19" xfId="0" applyFont="1" applyFill="1" applyBorder="1" applyAlignment="1" applyProtection="1">
      <alignment horizontal="left" vertical="center" wrapText="1"/>
      <protection locked="0"/>
    </xf>
    <xf numFmtId="0" fontId="22" fillId="0" borderId="19" xfId="0" applyFont="1" applyFill="1" applyBorder="1" applyAlignment="1" applyProtection="1">
      <alignment horizontal="left" vertical="center" wrapText="1"/>
      <protection locked="0"/>
    </xf>
    <xf numFmtId="0" fontId="12" fillId="0" borderId="19" xfId="0" applyFont="1" applyFill="1" applyBorder="1" applyAlignment="1" applyProtection="1">
      <alignment horizontal="left" vertical="center" wrapText="1"/>
      <protection locked="0"/>
    </xf>
    <xf numFmtId="14" fontId="36" fillId="0" borderId="20" xfId="0" applyNumberFormat="1" applyFont="1" applyFill="1" applyBorder="1" applyAlignment="1">
      <alignment horizontal="center" vertical="top" wrapText="1"/>
    </xf>
    <xf numFmtId="14" fontId="36" fillId="0" borderId="21" xfId="0" applyNumberFormat="1" applyFont="1" applyFill="1" applyBorder="1" applyAlignment="1">
      <alignment horizontal="center" vertical="top" wrapText="1"/>
    </xf>
    <xf numFmtId="0" fontId="22" fillId="0" borderId="0" xfId="0" applyFont="1" applyFill="1" applyAlignment="1">
      <alignment horizontal="left" wrapText="1"/>
    </xf>
    <xf numFmtId="0" fontId="22" fillId="0" borderId="0" xfId="0" applyFont="1" applyFill="1" applyAlignment="1">
      <alignment horizontal="left" vertical="top"/>
    </xf>
    <xf numFmtId="0" fontId="22" fillId="0" borderId="16" xfId="0" applyFont="1" applyFill="1" applyBorder="1" applyAlignment="1" applyProtection="1">
      <alignment horizontal="center" vertical="center"/>
      <protection locked="0"/>
    </xf>
    <xf numFmtId="0" fontId="22" fillId="0" borderId="0" xfId="0" applyFont="1" applyFill="1" applyBorder="1" applyAlignment="1" applyProtection="1">
      <alignment horizontal="left" vertical="center" wrapText="1"/>
      <protection locked="0"/>
    </xf>
    <xf numFmtId="0" fontId="83" fillId="0" borderId="0" xfId="0" applyFont="1" applyFill="1" applyBorder="1" applyAlignment="1" applyProtection="1">
      <alignment horizontal="left" vertical="center" wrapText="1"/>
      <protection locked="0"/>
    </xf>
    <xf numFmtId="0" fontId="12" fillId="0" borderId="0" xfId="0" applyFont="1" applyFill="1" applyAlignment="1" applyProtection="1">
      <alignment horizontal="right" vertical="center" wrapText="1"/>
      <protection locked="0"/>
    </xf>
    <xf numFmtId="0" fontId="10" fillId="0" borderId="0" xfId="0" applyFont="1" applyFill="1" applyAlignment="1">
      <alignment horizontal="right"/>
    </xf>
    <xf numFmtId="0" fontId="29" fillId="0" borderId="0" xfId="0" applyFont="1" applyFill="1" applyBorder="1" applyAlignment="1" applyProtection="1">
      <alignment horizontal="center" vertical="center" wrapText="1"/>
      <protection locked="0"/>
    </xf>
    <xf numFmtId="0" fontId="22" fillId="0" borderId="0" xfId="0" applyFont="1" applyFill="1" applyAlignment="1">
      <alignment horizontal="left" vertical="top" wrapText="1"/>
    </xf>
    <xf numFmtId="0" fontId="22" fillId="0" borderId="0" xfId="0" applyFont="1" applyFill="1" applyBorder="1" applyAlignment="1" applyProtection="1">
      <alignment horizontal="left" vertical="top" wrapText="1"/>
      <protection locked="0"/>
    </xf>
    <xf numFmtId="0" fontId="22" fillId="0" borderId="0" xfId="0" applyFont="1" applyFill="1" applyBorder="1" applyAlignment="1" applyProtection="1">
      <alignment horizontal="left"/>
      <protection locked="0"/>
    </xf>
    <xf numFmtId="0" fontId="22" fillId="0" borderId="0" xfId="0" applyFont="1" applyFill="1" applyBorder="1" applyAlignment="1" applyProtection="1">
      <alignment horizontal="left" wrapText="1"/>
      <protection locked="0"/>
    </xf>
    <xf numFmtId="14" fontId="43" fillId="0" borderId="18" xfId="0" applyNumberFormat="1" applyFont="1" applyFill="1" applyBorder="1" applyAlignment="1">
      <alignment horizontal="center" vertical="top" wrapText="1"/>
    </xf>
    <xf numFmtId="0" fontId="27" fillId="0" borderId="18" xfId="0" applyFont="1" applyFill="1" applyBorder="1" applyAlignment="1">
      <alignment horizontal="center" vertical="top" wrapText="1"/>
    </xf>
    <xf numFmtId="206" fontId="43" fillId="0" borderId="18" xfId="0" applyNumberFormat="1" applyFont="1" applyFill="1" applyBorder="1" applyAlignment="1">
      <alignment horizontal="center" vertical="top" wrapText="1"/>
    </xf>
    <xf numFmtId="206" fontId="42" fillId="0" borderId="18" xfId="0" applyNumberFormat="1"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E197"/>
  <sheetViews>
    <sheetView tabSelected="1" zoomScalePageLayoutView="0" workbookViewId="0" topLeftCell="A1">
      <pane xSplit="6" ySplit="4" topLeftCell="G99" activePane="bottomRight" state="frozen"/>
      <selection pane="topLeft" activeCell="A1" sqref="A1"/>
      <selection pane="topRight" activeCell="F1" sqref="F1"/>
      <selection pane="bottomLeft" activeCell="A5" sqref="A5"/>
      <selection pane="bottomRight" activeCell="P108" sqref="P108"/>
    </sheetView>
  </sheetViews>
  <sheetFormatPr defaultColWidth="9.140625" defaultRowHeight="15" customHeight="1"/>
  <cols>
    <col min="1" max="1" width="5.421875" style="69" customWidth="1"/>
    <col min="2" max="2" width="4.140625" style="10" hidden="1" customWidth="1"/>
    <col min="3" max="3" width="6.00390625" style="10" hidden="1" customWidth="1"/>
    <col min="4" max="4" width="8.8515625" style="73" customWidth="1"/>
    <col min="5" max="5" width="21.7109375" style="74" customWidth="1"/>
    <col min="6" max="6" width="27.57421875" style="74" customWidth="1"/>
    <col min="7" max="7" width="25.7109375" style="74" customWidth="1"/>
    <col min="8" max="8" width="9.28125" style="75" customWidth="1"/>
    <col min="9" max="9" width="10.00390625" style="75" customWidth="1"/>
    <col min="10" max="10" width="5.28125" style="76" customWidth="1"/>
    <col min="11" max="11" width="7.57421875" style="76" customWidth="1"/>
    <col min="12" max="12" width="8.57421875" style="76" customWidth="1"/>
    <col min="13" max="13" width="5.8515625" style="76" customWidth="1"/>
    <col min="14" max="14" width="5.57421875" style="77" customWidth="1"/>
    <col min="15" max="15" width="7.28125" style="13" customWidth="1"/>
    <col min="16" max="16" width="8.421875" style="13" customWidth="1"/>
    <col min="17" max="17" width="15.00390625" style="55" customWidth="1"/>
    <col min="18" max="18" width="18.28125" style="55" customWidth="1"/>
    <col min="19" max="20" width="12.00390625" style="58" customWidth="1"/>
    <col min="21" max="21" width="16.57421875" style="111" customWidth="1"/>
    <col min="22" max="16384" width="9.140625" style="99" customWidth="1"/>
  </cols>
  <sheetData>
    <row r="1" spans="1:83" s="57" customFormat="1" ht="45" customHeight="1">
      <c r="A1" s="219" t="s">
        <v>266</v>
      </c>
      <c r="B1" s="219"/>
      <c r="C1" s="219"/>
      <c r="D1" s="219"/>
      <c r="E1" s="219"/>
      <c r="F1" s="219"/>
      <c r="G1" s="219"/>
      <c r="H1" s="219"/>
      <c r="I1" s="219"/>
      <c r="J1" s="219"/>
      <c r="K1" s="219"/>
      <c r="L1" s="219"/>
      <c r="M1" s="219"/>
      <c r="N1" s="219"/>
      <c r="O1" s="219"/>
      <c r="P1" s="219"/>
      <c r="Q1" s="219"/>
      <c r="R1" s="219"/>
      <c r="S1" s="219"/>
      <c r="T1" s="219"/>
      <c r="U1" s="219"/>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row>
    <row r="2" spans="1:83" s="57" customFormat="1" ht="48" customHeight="1">
      <c r="A2" s="206" t="s">
        <v>119</v>
      </c>
      <c r="B2" s="207"/>
      <c r="C2" s="207"/>
      <c r="D2" s="206"/>
      <c r="E2" s="206"/>
      <c r="F2" s="206"/>
      <c r="G2" s="206"/>
      <c r="H2" s="206"/>
      <c r="I2" s="206"/>
      <c r="J2" s="206"/>
      <c r="K2" s="206"/>
      <c r="L2" s="206"/>
      <c r="M2" s="206"/>
      <c r="N2" s="206"/>
      <c r="O2" s="207"/>
      <c r="P2" s="207"/>
      <c r="Q2" s="206"/>
      <c r="R2" s="136"/>
      <c r="S2" s="140"/>
      <c r="T2" s="140"/>
      <c r="U2" s="60"/>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row>
    <row r="3" spans="1:83" s="63" customFormat="1" ht="31.5" customHeight="1">
      <c r="A3" s="189" t="s">
        <v>587</v>
      </c>
      <c r="B3" s="190" t="s">
        <v>36</v>
      </c>
      <c r="C3" s="195" t="s">
        <v>189</v>
      </c>
      <c r="D3" s="189" t="s">
        <v>283</v>
      </c>
      <c r="E3" s="186" t="s">
        <v>284</v>
      </c>
      <c r="F3" s="186" t="s">
        <v>285</v>
      </c>
      <c r="G3" s="186" t="s">
        <v>286</v>
      </c>
      <c r="H3" s="186" t="s">
        <v>287</v>
      </c>
      <c r="I3" s="186" t="s">
        <v>288</v>
      </c>
      <c r="J3" s="186" t="s">
        <v>289</v>
      </c>
      <c r="K3" s="186"/>
      <c r="L3" s="186"/>
      <c r="M3" s="186"/>
      <c r="N3" s="186" t="s">
        <v>290</v>
      </c>
      <c r="O3" s="194" t="s">
        <v>291</v>
      </c>
      <c r="P3" s="190" t="s">
        <v>292</v>
      </c>
      <c r="Q3" s="192" t="s">
        <v>293</v>
      </c>
      <c r="R3" s="224" t="s">
        <v>588</v>
      </c>
      <c r="S3" s="226" t="s">
        <v>589</v>
      </c>
      <c r="T3" s="227"/>
      <c r="U3" s="189" t="s">
        <v>294</v>
      </c>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row>
    <row r="4" spans="1:83" s="65" customFormat="1" ht="56.25" customHeight="1">
      <c r="A4" s="187"/>
      <c r="B4" s="191"/>
      <c r="C4" s="196"/>
      <c r="D4" s="187"/>
      <c r="E4" s="187"/>
      <c r="F4" s="187"/>
      <c r="G4" s="187"/>
      <c r="H4" s="188"/>
      <c r="I4" s="188"/>
      <c r="J4" s="51" t="s">
        <v>295</v>
      </c>
      <c r="K4" s="44" t="s">
        <v>296</v>
      </c>
      <c r="L4" s="44" t="s">
        <v>297</v>
      </c>
      <c r="M4" s="44" t="s">
        <v>298</v>
      </c>
      <c r="N4" s="187"/>
      <c r="O4" s="191"/>
      <c r="P4" s="191"/>
      <c r="Q4" s="193"/>
      <c r="R4" s="225"/>
      <c r="S4" s="141" t="s">
        <v>590</v>
      </c>
      <c r="T4" s="141" t="s">
        <v>591</v>
      </c>
      <c r="U4" s="21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row>
    <row r="5" spans="1:83" s="67" customFormat="1" ht="60.75" customHeight="1">
      <c r="A5" s="45">
        <v>1</v>
      </c>
      <c r="B5" s="3" t="s">
        <v>10</v>
      </c>
      <c r="C5" s="120" t="s">
        <v>190</v>
      </c>
      <c r="D5" s="11" t="s">
        <v>299</v>
      </c>
      <c r="E5" s="11" t="s">
        <v>300</v>
      </c>
      <c r="F5" s="11" t="s">
        <v>301</v>
      </c>
      <c r="G5" s="11" t="s">
        <v>302</v>
      </c>
      <c r="H5" s="53">
        <v>28170215</v>
      </c>
      <c r="I5" s="53">
        <v>28198317</v>
      </c>
      <c r="J5" s="53">
        <v>0</v>
      </c>
      <c r="K5" s="53">
        <v>18</v>
      </c>
      <c r="L5" s="53">
        <v>20</v>
      </c>
      <c r="M5" s="53">
        <v>0</v>
      </c>
      <c r="N5" s="51">
        <f>SUM(J5:M5)</f>
        <v>38</v>
      </c>
      <c r="O5" s="8" t="s">
        <v>303</v>
      </c>
      <c r="P5" s="9" t="s">
        <v>304</v>
      </c>
      <c r="Q5" s="121" t="s">
        <v>88</v>
      </c>
      <c r="R5" s="142"/>
      <c r="S5" s="143"/>
      <c r="T5" s="143"/>
      <c r="U5" s="112"/>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row>
    <row r="6" spans="1:83" s="67" customFormat="1" ht="60.75" customHeight="1">
      <c r="A6" s="45">
        <f>1+1</f>
        <v>2</v>
      </c>
      <c r="B6" s="3" t="s">
        <v>11</v>
      </c>
      <c r="C6" s="120" t="s">
        <v>201</v>
      </c>
      <c r="D6" s="11" t="s">
        <v>305</v>
      </c>
      <c r="E6" s="11" t="s">
        <v>306</v>
      </c>
      <c r="F6" s="11" t="s">
        <v>307</v>
      </c>
      <c r="G6" s="11" t="s">
        <v>308</v>
      </c>
      <c r="H6" s="53">
        <v>28388411</v>
      </c>
      <c r="I6" s="53">
        <v>28386634</v>
      </c>
      <c r="J6" s="53">
        <v>0</v>
      </c>
      <c r="K6" s="53">
        <v>0</v>
      </c>
      <c r="L6" s="53">
        <v>59</v>
      </c>
      <c r="M6" s="53">
        <v>64</v>
      </c>
      <c r="N6" s="51">
        <f aca="true" t="shared" si="0" ref="N6:N39">SUM(J6:M6)</f>
        <v>123</v>
      </c>
      <c r="O6" s="2" t="s">
        <v>309</v>
      </c>
      <c r="P6" s="2" t="s">
        <v>310</v>
      </c>
      <c r="Q6" s="26" t="s">
        <v>152</v>
      </c>
      <c r="R6" s="144"/>
      <c r="S6" s="145"/>
      <c r="T6" s="145"/>
      <c r="U6" s="112"/>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row>
    <row r="7" spans="1:83" s="67" customFormat="1" ht="60.75" customHeight="1">
      <c r="A7" s="45">
        <f>1+A6</f>
        <v>3</v>
      </c>
      <c r="B7" s="3" t="s">
        <v>13</v>
      </c>
      <c r="C7" s="120" t="s">
        <v>200</v>
      </c>
      <c r="D7" s="11" t="s">
        <v>311</v>
      </c>
      <c r="E7" s="11" t="s">
        <v>312</v>
      </c>
      <c r="F7" s="11" t="s">
        <v>313</v>
      </c>
      <c r="G7" s="11" t="s">
        <v>314</v>
      </c>
      <c r="H7" s="53">
        <v>28700088</v>
      </c>
      <c r="I7" s="53">
        <v>25557280</v>
      </c>
      <c r="J7" s="53">
        <v>0</v>
      </c>
      <c r="K7" s="53">
        <v>64</v>
      </c>
      <c r="L7" s="53">
        <v>35</v>
      </c>
      <c r="M7" s="53">
        <v>0</v>
      </c>
      <c r="N7" s="51">
        <f t="shared" si="0"/>
        <v>99</v>
      </c>
      <c r="O7" s="2" t="s">
        <v>309</v>
      </c>
      <c r="P7" s="9" t="s">
        <v>315</v>
      </c>
      <c r="Q7" s="26" t="s">
        <v>89</v>
      </c>
      <c r="R7" s="144"/>
      <c r="S7" s="145"/>
      <c r="T7" s="145"/>
      <c r="U7" s="112"/>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row>
    <row r="8" spans="1:83" s="67" customFormat="1" ht="60.75" customHeight="1">
      <c r="A8" s="45">
        <f>1+A7</f>
        <v>4</v>
      </c>
      <c r="B8" s="42" t="s">
        <v>14</v>
      </c>
      <c r="C8" s="122" t="s">
        <v>191</v>
      </c>
      <c r="D8" s="11" t="s">
        <v>311</v>
      </c>
      <c r="E8" s="11" t="s">
        <v>316</v>
      </c>
      <c r="F8" s="11" t="s">
        <v>317</v>
      </c>
      <c r="G8" s="11" t="s">
        <v>318</v>
      </c>
      <c r="H8" s="53">
        <v>28557033</v>
      </c>
      <c r="I8" s="53">
        <v>28180100</v>
      </c>
      <c r="J8" s="53">
        <v>0</v>
      </c>
      <c r="K8" s="53">
        <v>0</v>
      </c>
      <c r="L8" s="53">
        <v>0</v>
      </c>
      <c r="M8" s="53">
        <v>0</v>
      </c>
      <c r="N8" s="51">
        <f t="shared" si="0"/>
        <v>0</v>
      </c>
      <c r="O8" s="45" t="s">
        <v>319</v>
      </c>
      <c r="P8" s="45" t="s">
        <v>320</v>
      </c>
      <c r="Q8" s="123" t="s">
        <v>265</v>
      </c>
      <c r="R8" s="144"/>
      <c r="S8" s="145"/>
      <c r="T8" s="145"/>
      <c r="U8" s="112"/>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row>
    <row r="9" spans="1:83" s="67" customFormat="1" ht="108.75" customHeight="1">
      <c r="A9" s="45">
        <v>5</v>
      </c>
      <c r="B9" s="42"/>
      <c r="C9" s="122" t="s">
        <v>264</v>
      </c>
      <c r="D9" s="11" t="s">
        <v>311</v>
      </c>
      <c r="E9" s="11" t="s">
        <v>316</v>
      </c>
      <c r="F9" s="11" t="s">
        <v>619</v>
      </c>
      <c r="G9" s="11" t="s">
        <v>620</v>
      </c>
      <c r="H9" s="53">
        <v>22923456</v>
      </c>
      <c r="I9" s="53">
        <v>22923500</v>
      </c>
      <c r="J9" s="53">
        <v>0</v>
      </c>
      <c r="K9" s="53">
        <v>0</v>
      </c>
      <c r="L9" s="53">
        <v>243</v>
      </c>
      <c r="M9" s="53">
        <v>0</v>
      </c>
      <c r="N9" s="51">
        <f>SUM(J9:M9)</f>
        <v>243</v>
      </c>
      <c r="O9" s="45" t="s">
        <v>319</v>
      </c>
      <c r="P9" s="45" t="s">
        <v>320</v>
      </c>
      <c r="Q9" s="123" t="s">
        <v>621</v>
      </c>
      <c r="R9" s="144"/>
      <c r="S9" s="145"/>
      <c r="T9" s="145"/>
      <c r="U9" s="112"/>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row>
    <row r="10" spans="1:83" s="67" customFormat="1" ht="60.75" customHeight="1">
      <c r="A10" s="45">
        <v>6</v>
      </c>
      <c r="B10" s="3" t="s">
        <v>42</v>
      </c>
      <c r="C10" s="120" t="s">
        <v>199</v>
      </c>
      <c r="D10" s="11" t="s">
        <v>311</v>
      </c>
      <c r="E10" s="11" t="s">
        <v>321</v>
      </c>
      <c r="F10" s="11" t="s">
        <v>322</v>
      </c>
      <c r="G10" s="11" t="s">
        <v>323</v>
      </c>
      <c r="H10" s="53">
        <v>31432933</v>
      </c>
      <c r="I10" s="53">
        <v>28728938</v>
      </c>
      <c r="J10" s="53">
        <v>0</v>
      </c>
      <c r="K10" s="53">
        <v>0</v>
      </c>
      <c r="L10" s="53">
        <v>113</v>
      </c>
      <c r="M10" s="53">
        <v>0</v>
      </c>
      <c r="N10" s="51">
        <f t="shared" si="0"/>
        <v>113</v>
      </c>
      <c r="O10" s="2" t="s">
        <v>309</v>
      </c>
      <c r="P10" s="2" t="s">
        <v>324</v>
      </c>
      <c r="Q10" s="124" t="s">
        <v>153</v>
      </c>
      <c r="R10" s="146" t="s">
        <v>592</v>
      </c>
      <c r="S10" s="147">
        <v>40998</v>
      </c>
      <c r="T10" s="147">
        <v>42823</v>
      </c>
      <c r="U10" s="112" t="s">
        <v>325</v>
      </c>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row>
    <row r="11" spans="1:83" s="67" customFormat="1" ht="60.75" customHeight="1">
      <c r="A11" s="45">
        <v>7</v>
      </c>
      <c r="B11" s="3" t="s">
        <v>15</v>
      </c>
      <c r="C11" s="120" t="s">
        <v>198</v>
      </c>
      <c r="D11" s="11" t="s">
        <v>326</v>
      </c>
      <c r="E11" s="11" t="s">
        <v>327</v>
      </c>
      <c r="F11" s="11" t="s">
        <v>328</v>
      </c>
      <c r="G11" s="11" t="s">
        <v>329</v>
      </c>
      <c r="H11" s="53">
        <v>23377266</v>
      </c>
      <c r="I11" s="53">
        <v>23365196</v>
      </c>
      <c r="J11" s="53">
        <v>0</v>
      </c>
      <c r="K11" s="53">
        <v>0</v>
      </c>
      <c r="L11" s="53">
        <v>38</v>
      </c>
      <c r="M11" s="53">
        <v>0</v>
      </c>
      <c r="N11" s="51">
        <f t="shared" si="0"/>
        <v>38</v>
      </c>
      <c r="O11" s="2" t="s">
        <v>309</v>
      </c>
      <c r="P11" s="2" t="s">
        <v>324</v>
      </c>
      <c r="Q11" s="125" t="s">
        <v>154</v>
      </c>
      <c r="R11" s="148"/>
      <c r="S11" s="149"/>
      <c r="T11" s="149"/>
      <c r="U11" s="112"/>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row>
    <row r="12" spans="1:83" s="67" customFormat="1" ht="60.75" customHeight="1">
      <c r="A12" s="45">
        <v>8</v>
      </c>
      <c r="B12" s="3" t="s">
        <v>16</v>
      </c>
      <c r="C12" s="120" t="s">
        <v>192</v>
      </c>
      <c r="D12" s="11" t="s">
        <v>326</v>
      </c>
      <c r="E12" s="11" t="s">
        <v>330</v>
      </c>
      <c r="F12" s="11" t="s">
        <v>331</v>
      </c>
      <c r="G12" s="11" t="s">
        <v>332</v>
      </c>
      <c r="H12" s="53">
        <v>23376617</v>
      </c>
      <c r="I12" s="53">
        <v>23372250</v>
      </c>
      <c r="J12" s="53">
        <v>0</v>
      </c>
      <c r="K12" s="53">
        <v>0</v>
      </c>
      <c r="L12" s="53">
        <v>69</v>
      </c>
      <c r="M12" s="53">
        <v>0</v>
      </c>
      <c r="N12" s="51">
        <f t="shared" si="0"/>
        <v>69</v>
      </c>
      <c r="O12" s="2" t="s">
        <v>309</v>
      </c>
      <c r="P12" s="2" t="s">
        <v>324</v>
      </c>
      <c r="Q12" s="124" t="s">
        <v>155</v>
      </c>
      <c r="R12" s="144"/>
      <c r="S12" s="145"/>
      <c r="T12" s="145"/>
      <c r="U12" s="112"/>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row>
    <row r="13" spans="1:83" s="67" customFormat="1" ht="60.75" customHeight="1">
      <c r="A13" s="45">
        <v>9</v>
      </c>
      <c r="B13" s="3" t="s">
        <v>43</v>
      </c>
      <c r="C13" s="120" t="s">
        <v>197</v>
      </c>
      <c r="D13" s="11" t="s">
        <v>333</v>
      </c>
      <c r="E13" s="11" t="s">
        <v>334</v>
      </c>
      <c r="F13" s="11" t="s">
        <v>335</v>
      </c>
      <c r="G13" s="12" t="s">
        <v>336</v>
      </c>
      <c r="H13" s="53">
        <v>27152221</v>
      </c>
      <c r="I13" s="53">
        <v>27158820</v>
      </c>
      <c r="J13" s="45">
        <v>0</v>
      </c>
      <c r="K13" s="45">
        <v>0</v>
      </c>
      <c r="L13" s="45">
        <v>90</v>
      </c>
      <c r="M13" s="45">
        <v>0</v>
      </c>
      <c r="N13" s="51">
        <f t="shared" si="0"/>
        <v>90</v>
      </c>
      <c r="O13" s="2" t="s">
        <v>309</v>
      </c>
      <c r="P13" s="2" t="s">
        <v>310</v>
      </c>
      <c r="Q13" s="26" t="s">
        <v>90</v>
      </c>
      <c r="R13" s="144"/>
      <c r="S13" s="145"/>
      <c r="T13" s="145"/>
      <c r="U13" s="112"/>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row>
    <row r="14" spans="1:83" s="67" customFormat="1" ht="60.75" customHeight="1">
      <c r="A14" s="45">
        <v>10</v>
      </c>
      <c r="B14" s="38" t="s">
        <v>102</v>
      </c>
      <c r="C14" s="126" t="s">
        <v>196</v>
      </c>
      <c r="D14" s="41" t="s">
        <v>337</v>
      </c>
      <c r="E14" s="11" t="s">
        <v>338</v>
      </c>
      <c r="F14" s="11" t="s">
        <v>338</v>
      </c>
      <c r="G14" s="12" t="s">
        <v>339</v>
      </c>
      <c r="H14" s="53">
        <v>23949487</v>
      </c>
      <c r="I14" s="53">
        <v>23862519</v>
      </c>
      <c r="J14" s="45">
        <v>0</v>
      </c>
      <c r="K14" s="45">
        <v>0</v>
      </c>
      <c r="L14" s="45">
        <v>36</v>
      </c>
      <c r="M14" s="45">
        <v>0</v>
      </c>
      <c r="N14" s="51">
        <f t="shared" si="0"/>
        <v>36</v>
      </c>
      <c r="O14" s="2" t="s">
        <v>309</v>
      </c>
      <c r="P14" s="2" t="s">
        <v>310</v>
      </c>
      <c r="Q14" s="26" t="s">
        <v>156</v>
      </c>
      <c r="R14" s="144"/>
      <c r="S14" s="145"/>
      <c r="T14" s="145"/>
      <c r="U14" s="112"/>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row>
    <row r="15" spans="1:83" s="67" customFormat="1" ht="60.75" customHeight="1">
      <c r="A15" s="45">
        <v>11</v>
      </c>
      <c r="B15" s="3" t="s">
        <v>44</v>
      </c>
      <c r="C15" s="120" t="s">
        <v>193</v>
      </c>
      <c r="D15" s="41" t="s">
        <v>337</v>
      </c>
      <c r="E15" s="11" t="s">
        <v>340</v>
      </c>
      <c r="F15" s="11" t="s">
        <v>341</v>
      </c>
      <c r="G15" s="11" t="s">
        <v>342</v>
      </c>
      <c r="H15" s="53">
        <v>23321566</v>
      </c>
      <c r="I15" s="53">
        <v>23325778</v>
      </c>
      <c r="J15" s="53">
        <v>0</v>
      </c>
      <c r="K15" s="53">
        <v>57</v>
      </c>
      <c r="L15" s="53">
        <v>20</v>
      </c>
      <c r="M15" s="53">
        <v>0</v>
      </c>
      <c r="N15" s="51">
        <f t="shared" si="0"/>
        <v>77</v>
      </c>
      <c r="O15" s="2" t="s">
        <v>309</v>
      </c>
      <c r="P15" s="2" t="s">
        <v>324</v>
      </c>
      <c r="Q15" s="26" t="s">
        <v>157</v>
      </c>
      <c r="R15" s="144"/>
      <c r="S15" s="145"/>
      <c r="T15" s="145"/>
      <c r="U15" s="112"/>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row>
    <row r="16" spans="1:83" s="67" customFormat="1" ht="60.75" customHeight="1">
      <c r="A16" s="45">
        <v>12</v>
      </c>
      <c r="B16" s="3" t="s">
        <v>32</v>
      </c>
      <c r="C16" s="120" t="s">
        <v>195</v>
      </c>
      <c r="D16" s="11" t="s">
        <v>343</v>
      </c>
      <c r="E16" s="11" t="s">
        <v>344</v>
      </c>
      <c r="F16" s="11" t="s">
        <v>345</v>
      </c>
      <c r="G16" s="11" t="s">
        <v>346</v>
      </c>
      <c r="H16" s="53">
        <v>27255510</v>
      </c>
      <c r="I16" s="53">
        <v>27288717</v>
      </c>
      <c r="J16" s="53">
        <v>0</v>
      </c>
      <c r="K16" s="53">
        <v>0</v>
      </c>
      <c r="L16" s="53">
        <v>40</v>
      </c>
      <c r="M16" s="53">
        <v>0</v>
      </c>
      <c r="N16" s="51">
        <f t="shared" si="0"/>
        <v>40</v>
      </c>
      <c r="O16" s="2" t="s">
        <v>309</v>
      </c>
      <c r="P16" s="2" t="s">
        <v>310</v>
      </c>
      <c r="Q16" s="26" t="s">
        <v>158</v>
      </c>
      <c r="R16" s="144"/>
      <c r="S16" s="145"/>
      <c r="T16" s="145"/>
      <c r="U16" s="112"/>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row>
    <row r="17" spans="1:83" s="67" customFormat="1" ht="60.75" customHeight="1">
      <c r="A17" s="45">
        <v>13</v>
      </c>
      <c r="B17" s="3" t="s">
        <v>45</v>
      </c>
      <c r="C17" s="120" t="s">
        <v>194</v>
      </c>
      <c r="D17" s="11" t="s">
        <v>347</v>
      </c>
      <c r="E17" s="11" t="s">
        <v>348</v>
      </c>
      <c r="F17" s="11" t="s">
        <v>349</v>
      </c>
      <c r="G17" s="11" t="s">
        <v>350</v>
      </c>
      <c r="H17" s="53">
        <v>27762578</v>
      </c>
      <c r="I17" s="53">
        <v>27762579</v>
      </c>
      <c r="J17" s="53">
        <v>0</v>
      </c>
      <c r="K17" s="53">
        <v>39</v>
      </c>
      <c r="L17" s="53">
        <v>0</v>
      </c>
      <c r="M17" s="53">
        <v>0</v>
      </c>
      <c r="N17" s="51">
        <f t="shared" si="0"/>
        <v>39</v>
      </c>
      <c r="O17" s="2" t="s">
        <v>351</v>
      </c>
      <c r="P17" s="2" t="s">
        <v>352</v>
      </c>
      <c r="Q17" s="26" t="s">
        <v>159</v>
      </c>
      <c r="R17" s="144"/>
      <c r="S17" s="145"/>
      <c r="T17" s="145"/>
      <c r="U17" s="112" t="s">
        <v>282</v>
      </c>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row>
    <row r="18" spans="1:83" s="67" customFormat="1" ht="81.75" customHeight="1">
      <c r="A18" s="45">
        <v>14</v>
      </c>
      <c r="B18" s="3" t="s">
        <v>46</v>
      </c>
      <c r="C18" s="120" t="s">
        <v>202</v>
      </c>
      <c r="D18" s="11" t="s">
        <v>41</v>
      </c>
      <c r="E18" s="11" t="s">
        <v>353</v>
      </c>
      <c r="F18" s="11" t="s">
        <v>354</v>
      </c>
      <c r="G18" s="12" t="s">
        <v>355</v>
      </c>
      <c r="H18" s="53">
        <v>27768338</v>
      </c>
      <c r="I18" s="53">
        <v>23119122</v>
      </c>
      <c r="J18" s="45">
        <v>0</v>
      </c>
      <c r="K18" s="45">
        <v>0</v>
      </c>
      <c r="L18" s="45">
        <v>137</v>
      </c>
      <c r="M18" s="45">
        <v>0</v>
      </c>
      <c r="N18" s="51">
        <f t="shared" si="0"/>
        <v>137</v>
      </c>
      <c r="O18" s="2" t="s">
        <v>309</v>
      </c>
      <c r="P18" s="2" t="s">
        <v>310</v>
      </c>
      <c r="Q18" s="26" t="s">
        <v>160</v>
      </c>
      <c r="R18" s="144"/>
      <c r="S18" s="145"/>
      <c r="T18" s="145"/>
      <c r="U18" s="112"/>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row>
    <row r="19" spans="1:83" s="67" customFormat="1" ht="60.75" customHeight="1">
      <c r="A19" s="45">
        <v>15</v>
      </c>
      <c r="B19" s="3" t="s">
        <v>18</v>
      </c>
      <c r="C19" s="120" t="s">
        <v>203</v>
      </c>
      <c r="D19" s="11" t="s">
        <v>356</v>
      </c>
      <c r="E19" s="11" t="s">
        <v>357</v>
      </c>
      <c r="F19" s="11" t="s">
        <v>358</v>
      </c>
      <c r="G19" s="11" t="s">
        <v>359</v>
      </c>
      <c r="H19" s="53">
        <v>23541113</v>
      </c>
      <c r="I19" s="53">
        <v>23267930</v>
      </c>
      <c r="J19" s="53">
        <v>0</v>
      </c>
      <c r="K19" s="53">
        <v>0</v>
      </c>
      <c r="L19" s="53">
        <v>80</v>
      </c>
      <c r="M19" s="53">
        <v>0</v>
      </c>
      <c r="N19" s="51">
        <f t="shared" si="0"/>
        <v>80</v>
      </c>
      <c r="O19" s="2" t="s">
        <v>309</v>
      </c>
      <c r="P19" s="2" t="s">
        <v>360</v>
      </c>
      <c r="Q19" s="26" t="s">
        <v>161</v>
      </c>
      <c r="R19" s="144"/>
      <c r="S19" s="145"/>
      <c r="T19" s="145"/>
      <c r="U19" s="112"/>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row>
    <row r="20" spans="1:83" s="67" customFormat="1" ht="60.75" customHeight="1">
      <c r="A20" s="45">
        <v>16</v>
      </c>
      <c r="B20" s="3" t="s">
        <v>19</v>
      </c>
      <c r="C20" s="120" t="s">
        <v>204</v>
      </c>
      <c r="D20" s="11" t="s">
        <v>361</v>
      </c>
      <c r="E20" s="11" t="s">
        <v>362</v>
      </c>
      <c r="F20" s="11" t="s">
        <v>363</v>
      </c>
      <c r="G20" s="12" t="s">
        <v>364</v>
      </c>
      <c r="H20" s="53">
        <v>27923551</v>
      </c>
      <c r="I20" s="53">
        <v>27923218</v>
      </c>
      <c r="J20" s="53">
        <v>8</v>
      </c>
      <c r="K20" s="53">
        <v>0</v>
      </c>
      <c r="L20" s="53">
        <v>0</v>
      </c>
      <c r="M20" s="53">
        <v>0</v>
      </c>
      <c r="N20" s="51">
        <f t="shared" si="0"/>
        <v>8</v>
      </c>
      <c r="O20" s="2" t="s">
        <v>309</v>
      </c>
      <c r="P20" s="2" t="s">
        <v>310</v>
      </c>
      <c r="Q20" s="26" t="s">
        <v>162</v>
      </c>
      <c r="R20" s="144"/>
      <c r="S20" s="145"/>
      <c r="T20" s="145"/>
      <c r="U20" s="112"/>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row>
    <row r="21" spans="1:83" s="67" customFormat="1" ht="60.75" customHeight="1">
      <c r="A21" s="45">
        <v>17</v>
      </c>
      <c r="B21" s="3" t="s">
        <v>20</v>
      </c>
      <c r="C21" s="120" t="s">
        <v>205</v>
      </c>
      <c r="D21" s="11" t="s">
        <v>365</v>
      </c>
      <c r="E21" s="11" t="s">
        <v>366</v>
      </c>
      <c r="F21" s="11" t="s">
        <v>367</v>
      </c>
      <c r="G21" s="12" t="s">
        <v>368</v>
      </c>
      <c r="H21" s="53">
        <v>27191058</v>
      </c>
      <c r="I21" s="53">
        <v>22640287</v>
      </c>
      <c r="J21" s="53">
        <v>0</v>
      </c>
      <c r="K21" s="53">
        <v>0</v>
      </c>
      <c r="L21" s="53">
        <v>68</v>
      </c>
      <c r="M21" s="53">
        <v>0</v>
      </c>
      <c r="N21" s="51">
        <f t="shared" si="0"/>
        <v>68</v>
      </c>
      <c r="O21" s="2" t="s">
        <v>309</v>
      </c>
      <c r="P21" s="2" t="s">
        <v>360</v>
      </c>
      <c r="Q21" s="26" t="s">
        <v>163</v>
      </c>
      <c r="R21" s="144"/>
      <c r="S21" s="145"/>
      <c r="T21" s="145"/>
      <c r="U21" s="112"/>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row>
    <row r="22" spans="1:83" s="67" customFormat="1" ht="60.75" customHeight="1">
      <c r="A22" s="45">
        <v>18</v>
      </c>
      <c r="B22" s="3" t="s">
        <v>50</v>
      </c>
      <c r="C22" s="120" t="s">
        <v>206</v>
      </c>
      <c r="D22" s="11" t="s">
        <v>365</v>
      </c>
      <c r="E22" s="11" t="s">
        <v>369</v>
      </c>
      <c r="F22" s="11" t="s">
        <v>370</v>
      </c>
      <c r="G22" s="12" t="s">
        <v>371</v>
      </c>
      <c r="H22" s="53">
        <v>26230368</v>
      </c>
      <c r="I22" s="53">
        <v>26230253</v>
      </c>
      <c r="J22" s="53">
        <v>0</v>
      </c>
      <c r="K22" s="53">
        <v>16</v>
      </c>
      <c r="L22" s="53">
        <v>48</v>
      </c>
      <c r="M22" s="53">
        <v>0</v>
      </c>
      <c r="N22" s="51">
        <f t="shared" si="0"/>
        <v>64</v>
      </c>
      <c r="O22" s="8" t="s">
        <v>372</v>
      </c>
      <c r="P22" s="2" t="s">
        <v>360</v>
      </c>
      <c r="Q22" s="26" t="s">
        <v>91</v>
      </c>
      <c r="R22" s="144"/>
      <c r="S22" s="145"/>
      <c r="T22" s="145"/>
      <c r="U22" s="112"/>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row>
    <row r="23" spans="1:83" s="67" customFormat="1" ht="60.75" customHeight="1">
      <c r="A23" s="45">
        <v>19</v>
      </c>
      <c r="B23" s="3" t="s">
        <v>21</v>
      </c>
      <c r="C23" s="120" t="s">
        <v>207</v>
      </c>
      <c r="D23" s="12" t="s">
        <v>365</v>
      </c>
      <c r="E23" s="11" t="s">
        <v>373</v>
      </c>
      <c r="F23" s="11" t="s">
        <v>374</v>
      </c>
      <c r="G23" s="12" t="s">
        <v>375</v>
      </c>
      <c r="H23" s="53">
        <v>27032000</v>
      </c>
      <c r="I23" s="53">
        <v>27032004</v>
      </c>
      <c r="J23" s="53">
        <v>0</v>
      </c>
      <c r="K23" s="53">
        <v>0</v>
      </c>
      <c r="L23" s="53">
        <v>248</v>
      </c>
      <c r="M23" s="53">
        <v>0</v>
      </c>
      <c r="N23" s="51">
        <f t="shared" si="0"/>
        <v>248</v>
      </c>
      <c r="O23" s="2" t="s">
        <v>309</v>
      </c>
      <c r="P23" s="2" t="s">
        <v>310</v>
      </c>
      <c r="Q23" s="26" t="s">
        <v>92</v>
      </c>
      <c r="R23" s="146" t="s">
        <v>592</v>
      </c>
      <c r="S23" s="147">
        <v>40130</v>
      </c>
      <c r="T23" s="147">
        <v>42686</v>
      </c>
      <c r="U23" s="112"/>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row>
    <row r="24" spans="1:83" s="67" customFormat="1" ht="60.75" customHeight="1">
      <c r="A24" s="45">
        <v>20</v>
      </c>
      <c r="B24" s="3" t="s">
        <v>51</v>
      </c>
      <c r="C24" s="120" t="s">
        <v>208</v>
      </c>
      <c r="D24" s="12" t="s">
        <v>365</v>
      </c>
      <c r="E24" s="11" t="s">
        <v>376</v>
      </c>
      <c r="F24" s="11" t="s">
        <v>377</v>
      </c>
      <c r="G24" s="12" t="s">
        <v>378</v>
      </c>
      <c r="H24" s="53">
        <v>27033560</v>
      </c>
      <c r="I24" s="53">
        <v>27033562</v>
      </c>
      <c r="J24" s="53">
        <v>0</v>
      </c>
      <c r="K24" s="53">
        <v>0</v>
      </c>
      <c r="L24" s="53">
        <v>38</v>
      </c>
      <c r="M24" s="53">
        <v>0</v>
      </c>
      <c r="N24" s="51">
        <f t="shared" si="0"/>
        <v>38</v>
      </c>
      <c r="O24" s="2" t="s">
        <v>309</v>
      </c>
      <c r="P24" s="2" t="s">
        <v>324</v>
      </c>
      <c r="Q24" s="26" t="s">
        <v>93</v>
      </c>
      <c r="R24" s="144"/>
      <c r="S24" s="145"/>
      <c r="T24" s="145"/>
      <c r="U24" s="112"/>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row>
    <row r="25" spans="1:83" s="67" customFormat="1" ht="60.75" customHeight="1">
      <c r="A25" s="45">
        <v>21</v>
      </c>
      <c r="B25" s="3" t="s">
        <v>22</v>
      </c>
      <c r="C25" s="120" t="s">
        <v>209</v>
      </c>
      <c r="D25" s="11" t="s">
        <v>379</v>
      </c>
      <c r="E25" s="11" t="s">
        <v>380</v>
      </c>
      <c r="F25" s="11" t="s">
        <v>381</v>
      </c>
      <c r="G25" s="11" t="s">
        <v>382</v>
      </c>
      <c r="H25" s="53">
        <v>23431331</v>
      </c>
      <c r="I25" s="53">
        <v>23574511</v>
      </c>
      <c r="J25" s="53">
        <v>0</v>
      </c>
      <c r="K25" s="53">
        <v>0</v>
      </c>
      <c r="L25" s="53">
        <v>226</v>
      </c>
      <c r="M25" s="53">
        <v>0</v>
      </c>
      <c r="N25" s="51">
        <f t="shared" si="0"/>
        <v>226</v>
      </c>
      <c r="O25" s="2" t="s">
        <v>309</v>
      </c>
      <c r="P25" s="2" t="s">
        <v>310</v>
      </c>
      <c r="Q25" s="26" t="s">
        <v>164</v>
      </c>
      <c r="R25" s="144"/>
      <c r="S25" s="145"/>
      <c r="T25" s="145"/>
      <c r="U25" s="112"/>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row>
    <row r="26" spans="1:83" s="67" customFormat="1" ht="60.75" customHeight="1">
      <c r="A26" s="45">
        <v>22</v>
      </c>
      <c r="B26" s="3" t="s">
        <v>52</v>
      </c>
      <c r="C26" s="120" t="s">
        <v>210</v>
      </c>
      <c r="D26" s="42" t="s">
        <v>379</v>
      </c>
      <c r="E26" s="11" t="s">
        <v>376</v>
      </c>
      <c r="F26" s="42" t="s">
        <v>383</v>
      </c>
      <c r="G26" s="42" t="s">
        <v>384</v>
      </c>
      <c r="H26" s="42">
        <v>28398068</v>
      </c>
      <c r="I26" s="45">
        <v>26081337</v>
      </c>
      <c r="J26" s="45">
        <v>0</v>
      </c>
      <c r="K26" s="45">
        <v>0</v>
      </c>
      <c r="L26" s="45">
        <v>57</v>
      </c>
      <c r="M26" s="45">
        <v>0</v>
      </c>
      <c r="N26" s="51">
        <f t="shared" si="0"/>
        <v>57</v>
      </c>
      <c r="O26" s="2" t="s">
        <v>309</v>
      </c>
      <c r="P26" s="2" t="s">
        <v>385</v>
      </c>
      <c r="Q26" s="26" t="s">
        <v>165</v>
      </c>
      <c r="R26" s="144"/>
      <c r="S26" s="145"/>
      <c r="T26" s="145"/>
      <c r="U26" s="112"/>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row>
    <row r="27" spans="1:83" s="67" customFormat="1" ht="60.75" customHeight="1">
      <c r="A27" s="45">
        <v>23</v>
      </c>
      <c r="B27" s="3" t="s">
        <v>23</v>
      </c>
      <c r="C27" s="120" t="s">
        <v>211</v>
      </c>
      <c r="D27" s="11" t="s">
        <v>386</v>
      </c>
      <c r="E27" s="11" t="s">
        <v>387</v>
      </c>
      <c r="F27" s="11" t="s">
        <v>388</v>
      </c>
      <c r="G27" s="11" t="s">
        <v>389</v>
      </c>
      <c r="H27" s="53">
        <v>26911656</v>
      </c>
      <c r="I27" s="53">
        <v>26020247</v>
      </c>
      <c r="J27" s="53">
        <v>0</v>
      </c>
      <c r="K27" s="53">
        <v>0</v>
      </c>
      <c r="L27" s="53">
        <v>113</v>
      </c>
      <c r="M27" s="53">
        <v>0</v>
      </c>
      <c r="N27" s="51">
        <f t="shared" si="0"/>
        <v>113</v>
      </c>
      <c r="O27" s="8" t="s">
        <v>372</v>
      </c>
      <c r="P27" s="9" t="s">
        <v>390</v>
      </c>
      <c r="Q27" s="26" t="s">
        <v>166</v>
      </c>
      <c r="R27" s="144"/>
      <c r="S27" s="145"/>
      <c r="T27" s="145"/>
      <c r="U27" s="112" t="s">
        <v>282</v>
      </c>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row>
    <row r="28" spans="1:83" s="67" customFormat="1" ht="60.75" customHeight="1">
      <c r="A28" s="45">
        <v>24</v>
      </c>
      <c r="B28" s="3" t="s">
        <v>24</v>
      </c>
      <c r="C28" s="120" t="s">
        <v>212</v>
      </c>
      <c r="D28" s="11" t="s">
        <v>386</v>
      </c>
      <c r="E28" s="11" t="s">
        <v>391</v>
      </c>
      <c r="F28" s="11" t="s">
        <v>392</v>
      </c>
      <c r="G28" s="12" t="s">
        <v>393</v>
      </c>
      <c r="H28" s="53">
        <v>26911474</v>
      </c>
      <c r="I28" s="53">
        <v>26012810</v>
      </c>
      <c r="J28" s="53">
        <v>0</v>
      </c>
      <c r="K28" s="53">
        <v>50</v>
      </c>
      <c r="L28" s="53">
        <v>20</v>
      </c>
      <c r="M28" s="53">
        <v>0</v>
      </c>
      <c r="N28" s="51">
        <f t="shared" si="0"/>
        <v>70</v>
      </c>
      <c r="O28" s="8" t="s">
        <v>372</v>
      </c>
      <c r="P28" s="2" t="s">
        <v>360</v>
      </c>
      <c r="Q28" s="26" t="s">
        <v>167</v>
      </c>
      <c r="R28" s="150"/>
      <c r="S28" s="151"/>
      <c r="T28" s="151"/>
      <c r="U28" s="112"/>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row>
    <row r="29" spans="1:83" s="67" customFormat="1" ht="90" customHeight="1">
      <c r="A29" s="45">
        <v>25</v>
      </c>
      <c r="B29" s="3" t="s">
        <v>33</v>
      </c>
      <c r="C29" s="120" t="s">
        <v>213</v>
      </c>
      <c r="D29" s="11" t="s">
        <v>386</v>
      </c>
      <c r="E29" s="11" t="s">
        <v>394</v>
      </c>
      <c r="F29" s="11" t="s">
        <v>395</v>
      </c>
      <c r="G29" s="11" t="s">
        <v>396</v>
      </c>
      <c r="H29" s="53">
        <v>26366323</v>
      </c>
      <c r="I29" s="53">
        <v>26360323</v>
      </c>
      <c r="J29" s="53">
        <v>0</v>
      </c>
      <c r="K29" s="53">
        <v>0</v>
      </c>
      <c r="L29" s="53">
        <v>17</v>
      </c>
      <c r="M29" s="53">
        <v>0</v>
      </c>
      <c r="N29" s="51">
        <f t="shared" si="0"/>
        <v>17</v>
      </c>
      <c r="O29" s="2" t="s">
        <v>309</v>
      </c>
      <c r="P29" s="2" t="s">
        <v>324</v>
      </c>
      <c r="Q29" s="127" t="s">
        <v>397</v>
      </c>
      <c r="R29" s="144"/>
      <c r="S29" s="145"/>
      <c r="T29" s="145"/>
      <c r="U29" s="112"/>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row>
    <row r="30" spans="1:83" s="67" customFormat="1" ht="60.75" customHeight="1">
      <c r="A30" s="45">
        <v>26</v>
      </c>
      <c r="B30" s="3" t="s">
        <v>58</v>
      </c>
      <c r="C30" s="120" t="s">
        <v>214</v>
      </c>
      <c r="D30" s="12" t="s">
        <v>386</v>
      </c>
      <c r="E30" s="11" t="s">
        <v>398</v>
      </c>
      <c r="F30" s="41" t="s">
        <v>399</v>
      </c>
      <c r="G30" s="41" t="s">
        <v>400</v>
      </c>
      <c r="H30" s="45">
        <v>26371088</v>
      </c>
      <c r="I30" s="45">
        <v>26371099</v>
      </c>
      <c r="J30" s="53">
        <v>0</v>
      </c>
      <c r="K30" s="53">
        <v>0</v>
      </c>
      <c r="L30" s="53">
        <v>46</v>
      </c>
      <c r="M30" s="53">
        <v>0</v>
      </c>
      <c r="N30" s="51">
        <f t="shared" si="0"/>
        <v>46</v>
      </c>
      <c r="O30" s="2" t="s">
        <v>309</v>
      </c>
      <c r="P30" s="2" t="s">
        <v>310</v>
      </c>
      <c r="Q30" s="26" t="s">
        <v>168</v>
      </c>
      <c r="R30" s="144"/>
      <c r="S30" s="145"/>
      <c r="T30" s="145"/>
      <c r="U30" s="112" t="s">
        <v>282</v>
      </c>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row>
    <row r="31" spans="1:83" s="67" customFormat="1" ht="60.75" customHeight="1">
      <c r="A31" s="45">
        <v>27</v>
      </c>
      <c r="B31" s="3" t="s">
        <v>26</v>
      </c>
      <c r="C31" s="120" t="s">
        <v>215</v>
      </c>
      <c r="D31" s="11" t="s">
        <v>401</v>
      </c>
      <c r="E31" s="11" t="s">
        <v>402</v>
      </c>
      <c r="F31" s="11" t="s">
        <v>403</v>
      </c>
      <c r="G31" s="11" t="s">
        <v>404</v>
      </c>
      <c r="H31" s="53">
        <v>26839700</v>
      </c>
      <c r="I31" s="53">
        <v>26839740</v>
      </c>
      <c r="J31" s="53">
        <v>0</v>
      </c>
      <c r="K31" s="53">
        <v>0</v>
      </c>
      <c r="L31" s="68">
        <v>84</v>
      </c>
      <c r="M31" s="53">
        <v>0</v>
      </c>
      <c r="N31" s="51">
        <f t="shared" si="0"/>
        <v>84</v>
      </c>
      <c r="O31" s="2" t="s">
        <v>309</v>
      </c>
      <c r="P31" s="2" t="s">
        <v>324</v>
      </c>
      <c r="Q31" s="26" t="s">
        <v>169</v>
      </c>
      <c r="R31" s="144"/>
      <c r="S31" s="145"/>
      <c r="T31" s="145"/>
      <c r="U31" s="112"/>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row>
    <row r="32" spans="1:83" s="67" customFormat="1" ht="60.75" customHeight="1">
      <c r="A32" s="45">
        <v>28</v>
      </c>
      <c r="B32" s="3" t="s">
        <v>17</v>
      </c>
      <c r="C32" s="120" t="s">
        <v>216</v>
      </c>
      <c r="D32" s="11" t="s">
        <v>401</v>
      </c>
      <c r="E32" s="11" t="s">
        <v>312</v>
      </c>
      <c r="F32" s="11" t="s">
        <v>405</v>
      </c>
      <c r="G32" s="11" t="s">
        <v>406</v>
      </c>
      <c r="H32" s="53">
        <v>23205504</v>
      </c>
      <c r="I32" s="53">
        <v>23501153</v>
      </c>
      <c r="J32" s="53">
        <v>0</v>
      </c>
      <c r="K32" s="53">
        <v>90</v>
      </c>
      <c r="L32" s="53">
        <v>30</v>
      </c>
      <c r="M32" s="53">
        <v>0</v>
      </c>
      <c r="N32" s="51">
        <f t="shared" si="0"/>
        <v>120</v>
      </c>
      <c r="O32" s="2" t="s">
        <v>309</v>
      </c>
      <c r="P32" s="9" t="s">
        <v>315</v>
      </c>
      <c r="Q32" s="26" t="s">
        <v>89</v>
      </c>
      <c r="R32" s="144"/>
      <c r="S32" s="145"/>
      <c r="T32" s="145"/>
      <c r="U32" s="112" t="s">
        <v>282</v>
      </c>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row>
    <row r="33" spans="1:83" s="67" customFormat="1" ht="75" customHeight="1">
      <c r="A33" s="45">
        <v>29</v>
      </c>
      <c r="B33" s="3" t="s">
        <v>27</v>
      </c>
      <c r="C33" s="120" t="s">
        <v>217</v>
      </c>
      <c r="D33" s="11" t="s">
        <v>407</v>
      </c>
      <c r="E33" s="11" t="s">
        <v>408</v>
      </c>
      <c r="F33" s="11" t="s">
        <v>409</v>
      </c>
      <c r="G33" s="11" t="s">
        <v>410</v>
      </c>
      <c r="H33" s="53">
        <v>24774502</v>
      </c>
      <c r="I33" s="53">
        <v>24774502</v>
      </c>
      <c r="J33" s="53">
        <v>0</v>
      </c>
      <c r="K33" s="53">
        <v>60</v>
      </c>
      <c r="L33" s="53">
        <v>0</v>
      </c>
      <c r="M33" s="53">
        <v>0</v>
      </c>
      <c r="N33" s="51">
        <f t="shared" si="0"/>
        <v>60</v>
      </c>
      <c r="O33" s="2" t="s">
        <v>309</v>
      </c>
      <c r="P33" s="2" t="s">
        <v>310</v>
      </c>
      <c r="Q33" s="26" t="s">
        <v>170</v>
      </c>
      <c r="R33" s="144"/>
      <c r="S33" s="145"/>
      <c r="T33" s="145"/>
      <c r="U33" s="112"/>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row>
    <row r="34" spans="1:83" s="67" customFormat="1" ht="75" customHeight="1">
      <c r="A34" s="45">
        <v>30</v>
      </c>
      <c r="B34" s="3" t="s">
        <v>59</v>
      </c>
      <c r="C34" s="120" t="s">
        <v>218</v>
      </c>
      <c r="D34" s="11" t="s">
        <v>407</v>
      </c>
      <c r="E34" s="11" t="s">
        <v>411</v>
      </c>
      <c r="F34" s="11" t="s">
        <v>412</v>
      </c>
      <c r="G34" s="11" t="s">
        <v>413</v>
      </c>
      <c r="H34" s="128" t="s">
        <v>94</v>
      </c>
      <c r="I34" s="53">
        <v>24439525</v>
      </c>
      <c r="J34" s="53">
        <v>0</v>
      </c>
      <c r="K34" s="53">
        <v>0</v>
      </c>
      <c r="L34" s="53">
        <v>105</v>
      </c>
      <c r="M34" s="53">
        <v>0</v>
      </c>
      <c r="N34" s="51">
        <f t="shared" si="0"/>
        <v>105</v>
      </c>
      <c r="O34" s="2" t="s">
        <v>309</v>
      </c>
      <c r="P34" s="2" t="s">
        <v>310</v>
      </c>
      <c r="Q34" s="26" t="s">
        <v>171</v>
      </c>
      <c r="R34" s="144"/>
      <c r="S34" s="145"/>
      <c r="T34" s="145"/>
      <c r="U34" s="112"/>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row>
    <row r="35" spans="1:83" s="67" customFormat="1" ht="60.75" customHeight="1">
      <c r="A35" s="45">
        <v>31</v>
      </c>
      <c r="B35" s="3" t="s">
        <v>30</v>
      </c>
      <c r="C35" s="120" t="s">
        <v>219</v>
      </c>
      <c r="D35" s="11" t="s">
        <v>414</v>
      </c>
      <c r="E35" s="11" t="s">
        <v>415</v>
      </c>
      <c r="F35" s="11" t="s">
        <v>416</v>
      </c>
      <c r="G35" s="11" t="s">
        <v>417</v>
      </c>
      <c r="H35" s="53">
        <v>24589797</v>
      </c>
      <c r="I35" s="53">
        <v>24631192</v>
      </c>
      <c r="J35" s="53">
        <v>0</v>
      </c>
      <c r="K35" s="53">
        <v>4</v>
      </c>
      <c r="L35" s="53">
        <v>52</v>
      </c>
      <c r="M35" s="53">
        <v>0</v>
      </c>
      <c r="N35" s="51">
        <f t="shared" si="0"/>
        <v>56</v>
      </c>
      <c r="O35" s="2" t="s">
        <v>309</v>
      </c>
      <c r="P35" s="2" t="s">
        <v>310</v>
      </c>
      <c r="Q35" s="26" t="s">
        <v>172</v>
      </c>
      <c r="R35" s="144"/>
      <c r="S35" s="145"/>
      <c r="T35" s="145"/>
      <c r="U35" s="112" t="s">
        <v>282</v>
      </c>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row>
    <row r="36" spans="1:83" s="67" customFormat="1" ht="60.75" customHeight="1">
      <c r="A36" s="45">
        <v>32</v>
      </c>
      <c r="B36" s="3" t="s">
        <v>31</v>
      </c>
      <c r="C36" s="120" t="s">
        <v>220</v>
      </c>
      <c r="D36" s="11" t="s">
        <v>414</v>
      </c>
      <c r="E36" s="11" t="s">
        <v>418</v>
      </c>
      <c r="F36" s="11" t="s">
        <v>419</v>
      </c>
      <c r="G36" s="11" t="s">
        <v>420</v>
      </c>
      <c r="H36" s="53">
        <v>24046528</v>
      </c>
      <c r="I36" s="45">
        <v>24046522</v>
      </c>
      <c r="J36" s="53">
        <v>0</v>
      </c>
      <c r="K36" s="53">
        <v>52</v>
      </c>
      <c r="L36" s="53">
        <v>0</v>
      </c>
      <c r="M36" s="53">
        <v>0</v>
      </c>
      <c r="N36" s="51">
        <f t="shared" si="0"/>
        <v>52</v>
      </c>
      <c r="O36" s="2" t="s">
        <v>309</v>
      </c>
      <c r="P36" s="9" t="s">
        <v>421</v>
      </c>
      <c r="Q36" s="26" t="s">
        <v>173</v>
      </c>
      <c r="R36" s="144"/>
      <c r="S36" s="145"/>
      <c r="T36" s="145"/>
      <c r="U36" s="112"/>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row>
    <row r="37" spans="1:83" s="73" customFormat="1" ht="83.25" customHeight="1">
      <c r="A37" s="45">
        <v>33</v>
      </c>
      <c r="B37" s="3" t="s">
        <v>62</v>
      </c>
      <c r="C37" s="120" t="s">
        <v>221</v>
      </c>
      <c r="D37" s="11" t="s">
        <v>414</v>
      </c>
      <c r="E37" s="11" t="s">
        <v>422</v>
      </c>
      <c r="F37" s="11" t="s">
        <v>423</v>
      </c>
      <c r="G37" s="12" t="s">
        <v>424</v>
      </c>
      <c r="H37" s="53">
        <v>24681700</v>
      </c>
      <c r="I37" s="53">
        <v>24616504</v>
      </c>
      <c r="J37" s="53">
        <v>0</v>
      </c>
      <c r="K37" s="53">
        <v>0</v>
      </c>
      <c r="L37" s="53">
        <v>9</v>
      </c>
      <c r="M37" s="53">
        <v>0</v>
      </c>
      <c r="N37" s="51">
        <f t="shared" si="0"/>
        <v>9</v>
      </c>
      <c r="O37" s="8" t="s">
        <v>372</v>
      </c>
      <c r="P37" s="2" t="s">
        <v>360</v>
      </c>
      <c r="Q37" s="26" t="s">
        <v>174</v>
      </c>
      <c r="R37" s="144"/>
      <c r="S37" s="145"/>
      <c r="T37" s="145"/>
      <c r="U37" s="113"/>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row>
    <row r="38" spans="1:83" s="73" customFormat="1" ht="60.75" customHeight="1">
      <c r="A38" s="45">
        <v>34</v>
      </c>
      <c r="B38" s="3" t="s">
        <v>63</v>
      </c>
      <c r="C38" s="120" t="s">
        <v>222</v>
      </c>
      <c r="D38" s="11" t="s">
        <v>414</v>
      </c>
      <c r="E38" s="11" t="s">
        <v>425</v>
      </c>
      <c r="F38" s="11" t="s">
        <v>426</v>
      </c>
      <c r="G38" s="12" t="s">
        <v>427</v>
      </c>
      <c r="H38" s="53">
        <v>31561388</v>
      </c>
      <c r="I38" s="53">
        <v>31571377</v>
      </c>
      <c r="J38" s="45">
        <v>0</v>
      </c>
      <c r="K38" s="45">
        <v>0</v>
      </c>
      <c r="L38" s="45">
        <v>239</v>
      </c>
      <c r="M38" s="45">
        <v>0</v>
      </c>
      <c r="N38" s="51">
        <f t="shared" si="0"/>
        <v>239</v>
      </c>
      <c r="O38" s="2" t="s">
        <v>309</v>
      </c>
      <c r="P38" s="2" t="s">
        <v>324</v>
      </c>
      <c r="Q38" s="26" t="s">
        <v>175</v>
      </c>
      <c r="R38" s="152"/>
      <c r="S38" s="153"/>
      <c r="T38" s="153"/>
      <c r="U38" s="112" t="s">
        <v>282</v>
      </c>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row>
    <row r="39" spans="1:83" s="73" customFormat="1" ht="60.75" customHeight="1">
      <c r="A39" s="45">
        <v>35</v>
      </c>
      <c r="B39" s="3" t="s">
        <v>64</v>
      </c>
      <c r="C39" s="120" t="s">
        <v>223</v>
      </c>
      <c r="D39" s="11" t="s">
        <v>414</v>
      </c>
      <c r="E39" s="11" t="s">
        <v>428</v>
      </c>
      <c r="F39" s="11" t="s">
        <v>429</v>
      </c>
      <c r="G39" s="11" t="s">
        <v>430</v>
      </c>
      <c r="H39" s="53">
        <v>35951008</v>
      </c>
      <c r="I39" s="53">
        <v>83431699</v>
      </c>
      <c r="J39" s="53">
        <v>0</v>
      </c>
      <c r="K39" s="53">
        <v>3</v>
      </c>
      <c r="L39" s="53">
        <v>64</v>
      </c>
      <c r="M39" s="53">
        <v>0</v>
      </c>
      <c r="N39" s="51">
        <f t="shared" si="0"/>
        <v>67</v>
      </c>
      <c r="O39" s="45" t="s">
        <v>319</v>
      </c>
      <c r="P39" s="45" t="s">
        <v>431</v>
      </c>
      <c r="Q39" s="129" t="s">
        <v>176</v>
      </c>
      <c r="R39" s="144"/>
      <c r="S39" s="145"/>
      <c r="T39" s="145"/>
      <c r="U39" s="113"/>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row>
    <row r="40" spans="1:83" s="67" customFormat="1" ht="77.25" customHeight="1">
      <c r="A40" s="45">
        <v>36</v>
      </c>
      <c r="B40" s="3" t="s">
        <v>29</v>
      </c>
      <c r="C40" s="120" t="s">
        <v>224</v>
      </c>
      <c r="D40" s="11" t="s">
        <v>432</v>
      </c>
      <c r="E40" s="41" t="s">
        <v>57</v>
      </c>
      <c r="F40" s="11" t="s">
        <v>433</v>
      </c>
      <c r="G40" s="11" t="s">
        <v>434</v>
      </c>
      <c r="H40" s="53">
        <v>24086639</v>
      </c>
      <c r="I40" s="53">
        <v>24395739</v>
      </c>
      <c r="J40" s="53">
        <v>0</v>
      </c>
      <c r="K40" s="53">
        <v>0</v>
      </c>
      <c r="L40" s="53">
        <v>60</v>
      </c>
      <c r="M40" s="53">
        <v>0</v>
      </c>
      <c r="N40" s="51">
        <f>SUM(J40:M40)</f>
        <v>60</v>
      </c>
      <c r="O40" s="2" t="s">
        <v>309</v>
      </c>
      <c r="P40" s="2" t="s">
        <v>324</v>
      </c>
      <c r="Q40" s="26" t="s">
        <v>177</v>
      </c>
      <c r="R40" s="144"/>
      <c r="S40" s="145"/>
      <c r="T40" s="145"/>
      <c r="U40" s="112"/>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row>
    <row r="41" spans="1:83" s="67" customFormat="1" ht="77.25" customHeight="1">
      <c r="A41" s="45">
        <v>37</v>
      </c>
      <c r="B41" s="3" t="s">
        <v>65</v>
      </c>
      <c r="C41" s="120" t="s">
        <v>225</v>
      </c>
      <c r="D41" s="11" t="s">
        <v>40</v>
      </c>
      <c r="E41" s="41" t="s">
        <v>435</v>
      </c>
      <c r="F41" s="11" t="s">
        <v>436</v>
      </c>
      <c r="G41" s="11" t="s">
        <v>437</v>
      </c>
      <c r="H41" s="53">
        <v>21552828</v>
      </c>
      <c r="I41" s="53">
        <v>26122339</v>
      </c>
      <c r="J41" s="53">
        <v>0</v>
      </c>
      <c r="K41" s="53">
        <v>0</v>
      </c>
      <c r="L41" s="53">
        <v>69</v>
      </c>
      <c r="M41" s="53">
        <v>0</v>
      </c>
      <c r="N41" s="51">
        <f>SUM(J41:M41)</f>
        <v>69</v>
      </c>
      <c r="O41" s="2" t="s">
        <v>6</v>
      </c>
      <c r="P41" s="2" t="s">
        <v>7</v>
      </c>
      <c r="Q41" s="97" t="s">
        <v>178</v>
      </c>
      <c r="R41" s="55"/>
      <c r="S41" s="58"/>
      <c r="T41" s="58"/>
      <c r="U41" s="114"/>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row>
    <row r="42" spans="1:83" s="73" customFormat="1" ht="44.25" customHeight="1">
      <c r="A42" s="43"/>
      <c r="B42" s="14"/>
      <c r="C42" s="14"/>
      <c r="D42" s="46"/>
      <c r="E42" s="46" t="s">
        <v>438</v>
      </c>
      <c r="F42" s="130">
        <f>COUNTA(F5:F41)</f>
        <v>37</v>
      </c>
      <c r="G42" s="199" t="s">
        <v>439</v>
      </c>
      <c r="H42" s="200"/>
      <c r="I42" s="200"/>
      <c r="J42" s="50">
        <f>SUM(J5:J41)</f>
        <v>8</v>
      </c>
      <c r="K42" s="50">
        <f>SUM(K5:K41)</f>
        <v>453</v>
      </c>
      <c r="L42" s="50">
        <f>SUM(L5:L41)</f>
        <v>2573</v>
      </c>
      <c r="M42" s="50">
        <f>SUM(M5:M41)</f>
        <v>64</v>
      </c>
      <c r="N42" s="50">
        <f>SUM(N5:N41)</f>
        <v>3098</v>
      </c>
      <c r="O42" s="16"/>
      <c r="P42" s="15"/>
      <c r="Q42" s="55"/>
      <c r="R42" s="55"/>
      <c r="S42" s="58"/>
      <c r="T42" s="58"/>
      <c r="U42" s="61"/>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row>
    <row r="43" spans="1:83" s="73" customFormat="1" ht="45" customHeight="1">
      <c r="A43" s="43"/>
      <c r="B43" s="14"/>
      <c r="C43" s="14"/>
      <c r="D43" s="46"/>
      <c r="E43" s="46"/>
      <c r="F43" s="47"/>
      <c r="G43" s="48"/>
      <c r="H43" s="49"/>
      <c r="I43" s="49"/>
      <c r="J43" s="50"/>
      <c r="K43" s="50"/>
      <c r="L43" s="50"/>
      <c r="M43" s="50"/>
      <c r="N43" s="50"/>
      <c r="O43" s="16"/>
      <c r="P43" s="15"/>
      <c r="Q43" s="55"/>
      <c r="R43" s="116"/>
      <c r="S43" s="140"/>
      <c r="T43" s="140"/>
      <c r="U43" s="61"/>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row>
    <row r="44" spans="1:83" s="131" customFormat="1" ht="41.25" customHeight="1">
      <c r="A44" s="208" t="s">
        <v>440</v>
      </c>
      <c r="B44" s="209"/>
      <c r="C44" s="209"/>
      <c r="D44" s="208"/>
      <c r="E44" s="208"/>
      <c r="F44" s="208"/>
      <c r="G44" s="208"/>
      <c r="H44" s="208"/>
      <c r="I44" s="208"/>
      <c r="J44" s="208"/>
      <c r="K44" s="208"/>
      <c r="L44" s="208"/>
      <c r="M44" s="208"/>
      <c r="N44" s="208"/>
      <c r="O44" s="209"/>
      <c r="P44" s="209"/>
      <c r="Q44" s="208"/>
      <c r="U44" s="27"/>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row>
    <row r="45" spans="1:83" s="63" customFormat="1" ht="24" customHeight="1">
      <c r="A45" s="189" t="s">
        <v>586</v>
      </c>
      <c r="B45" s="190" t="s">
        <v>68</v>
      </c>
      <c r="C45" s="33"/>
      <c r="D45" s="189" t="s">
        <v>441</v>
      </c>
      <c r="E45" s="186" t="s">
        <v>442</v>
      </c>
      <c r="F45" s="186" t="s">
        <v>443</v>
      </c>
      <c r="G45" s="186" t="s">
        <v>444</v>
      </c>
      <c r="H45" s="186" t="s">
        <v>445</v>
      </c>
      <c r="I45" s="186" t="s">
        <v>446</v>
      </c>
      <c r="J45" s="186" t="s">
        <v>447</v>
      </c>
      <c r="K45" s="186"/>
      <c r="L45" s="186"/>
      <c r="M45" s="186"/>
      <c r="N45" s="186" t="s">
        <v>448</v>
      </c>
      <c r="O45" s="194" t="s">
        <v>449</v>
      </c>
      <c r="P45" s="190" t="s">
        <v>450</v>
      </c>
      <c r="Q45" s="192" t="s">
        <v>451</v>
      </c>
      <c r="R45" s="210" t="s">
        <v>593</v>
      </c>
      <c r="S45" s="226" t="s">
        <v>589</v>
      </c>
      <c r="T45" s="227"/>
      <c r="U45" s="189" t="s">
        <v>452</v>
      </c>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row>
    <row r="46" spans="1:83" s="65" customFormat="1" ht="58.5" customHeight="1">
      <c r="A46" s="187"/>
      <c r="B46" s="191"/>
      <c r="C46" s="108"/>
      <c r="D46" s="187"/>
      <c r="E46" s="187"/>
      <c r="F46" s="187"/>
      <c r="G46" s="187"/>
      <c r="H46" s="188"/>
      <c r="I46" s="188"/>
      <c r="J46" s="51" t="s">
        <v>453</v>
      </c>
      <c r="K46" s="44" t="s">
        <v>454</v>
      </c>
      <c r="L46" s="44" t="s">
        <v>455</v>
      </c>
      <c r="M46" s="44" t="s">
        <v>456</v>
      </c>
      <c r="N46" s="187"/>
      <c r="O46" s="191"/>
      <c r="P46" s="191"/>
      <c r="Q46" s="193"/>
      <c r="R46" s="211"/>
      <c r="S46" s="141" t="s">
        <v>590</v>
      </c>
      <c r="T46" s="141" t="s">
        <v>591</v>
      </c>
      <c r="U46" s="21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row>
    <row r="47" spans="1:83" s="67" customFormat="1" ht="75" customHeight="1">
      <c r="A47" s="45">
        <v>1</v>
      </c>
      <c r="B47" s="3" t="s">
        <v>69</v>
      </c>
      <c r="C47" s="3" t="s">
        <v>259</v>
      </c>
      <c r="D47" s="11" t="s">
        <v>457</v>
      </c>
      <c r="E47" s="42" t="s">
        <v>458</v>
      </c>
      <c r="F47" s="11" t="s">
        <v>459</v>
      </c>
      <c r="G47" s="11" t="s">
        <v>460</v>
      </c>
      <c r="H47" s="53">
        <v>25596685</v>
      </c>
      <c r="I47" s="53">
        <v>25596072</v>
      </c>
      <c r="J47" s="53">
        <v>0</v>
      </c>
      <c r="K47" s="53">
        <v>0</v>
      </c>
      <c r="L47" s="53">
        <v>3</v>
      </c>
      <c r="M47" s="53">
        <v>27</v>
      </c>
      <c r="N47" s="51">
        <f aca="true" t="shared" si="1" ref="N47:N81">SUM(J47:M47)</f>
        <v>30</v>
      </c>
      <c r="O47" s="2" t="s">
        <v>309</v>
      </c>
      <c r="P47" s="9" t="s">
        <v>315</v>
      </c>
      <c r="Q47" s="26" t="s">
        <v>267</v>
      </c>
      <c r="R47" s="144"/>
      <c r="S47" s="145"/>
      <c r="T47" s="145"/>
      <c r="U47" s="112" t="s">
        <v>282</v>
      </c>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row>
    <row r="48" spans="1:83" s="67" customFormat="1" ht="57.75" customHeight="1">
      <c r="A48" s="45">
        <f>SUM(1+A47)</f>
        <v>2</v>
      </c>
      <c r="B48" s="38" t="s">
        <v>103</v>
      </c>
      <c r="C48" s="38" t="s">
        <v>226</v>
      </c>
      <c r="D48" s="11" t="s">
        <v>457</v>
      </c>
      <c r="E48" s="42" t="s">
        <v>39</v>
      </c>
      <c r="F48" s="11" t="s">
        <v>461</v>
      </c>
      <c r="G48" s="11" t="s">
        <v>462</v>
      </c>
      <c r="H48" s="53" t="s">
        <v>53</v>
      </c>
      <c r="I48" s="53" t="s">
        <v>54</v>
      </c>
      <c r="J48" s="53">
        <v>0</v>
      </c>
      <c r="K48" s="53">
        <v>0</v>
      </c>
      <c r="L48" s="53">
        <v>4</v>
      </c>
      <c r="M48" s="53">
        <v>33</v>
      </c>
      <c r="N48" s="51">
        <v>37</v>
      </c>
      <c r="O48" s="2" t="s">
        <v>309</v>
      </c>
      <c r="P48" s="2" t="s">
        <v>324</v>
      </c>
      <c r="Q48" s="26" t="s">
        <v>268</v>
      </c>
      <c r="R48" s="154"/>
      <c r="S48" s="155"/>
      <c r="T48" s="155"/>
      <c r="U48" s="112" t="s">
        <v>282</v>
      </c>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row>
    <row r="49" spans="1:83" s="67" customFormat="1" ht="68.25" customHeight="1">
      <c r="A49" s="45">
        <f>SUM(1+A48)</f>
        <v>3</v>
      </c>
      <c r="B49" s="3" t="s">
        <v>70</v>
      </c>
      <c r="C49" s="3" t="s">
        <v>227</v>
      </c>
      <c r="D49" s="11" t="s">
        <v>457</v>
      </c>
      <c r="E49" s="42" t="s">
        <v>39</v>
      </c>
      <c r="F49" s="12" t="s">
        <v>463</v>
      </c>
      <c r="G49" s="40" t="s">
        <v>464</v>
      </c>
      <c r="H49" s="53">
        <v>28586233</v>
      </c>
      <c r="I49" s="53">
        <v>28587133</v>
      </c>
      <c r="J49" s="53">
        <v>0</v>
      </c>
      <c r="K49" s="53">
        <v>0</v>
      </c>
      <c r="L49" s="53">
        <v>5</v>
      </c>
      <c r="M49" s="53">
        <v>48</v>
      </c>
      <c r="N49" s="51">
        <f t="shared" si="1"/>
        <v>53</v>
      </c>
      <c r="O49" s="2" t="s">
        <v>309</v>
      </c>
      <c r="P49" s="2" t="s">
        <v>324</v>
      </c>
      <c r="Q49" s="30" t="s">
        <v>269</v>
      </c>
      <c r="R49" s="154"/>
      <c r="S49" s="155"/>
      <c r="T49" s="155"/>
      <c r="U49" s="112" t="s">
        <v>282</v>
      </c>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row>
    <row r="50" spans="1:83" s="67" customFormat="1" ht="111.75" customHeight="1">
      <c r="A50" s="45">
        <f aca="true" t="shared" si="2" ref="A50:A59">1+A49</f>
        <v>4</v>
      </c>
      <c r="B50" s="3" t="s">
        <v>66</v>
      </c>
      <c r="C50" s="3" t="s">
        <v>228</v>
      </c>
      <c r="D50" s="41" t="s">
        <v>67</v>
      </c>
      <c r="E50" s="41" t="s">
        <v>465</v>
      </c>
      <c r="F50" s="41" t="s">
        <v>466</v>
      </c>
      <c r="G50" s="41" t="s">
        <v>467</v>
      </c>
      <c r="H50" s="45">
        <v>21092038</v>
      </c>
      <c r="I50" s="45">
        <v>21092032</v>
      </c>
      <c r="J50" s="53">
        <v>0</v>
      </c>
      <c r="K50" s="53">
        <v>0</v>
      </c>
      <c r="L50" s="53">
        <v>5</v>
      </c>
      <c r="M50" s="53">
        <v>42</v>
      </c>
      <c r="N50" s="51">
        <f t="shared" si="1"/>
        <v>47</v>
      </c>
      <c r="O50" s="2" t="s">
        <v>48</v>
      </c>
      <c r="P50" s="2" t="s">
        <v>49</v>
      </c>
      <c r="Q50" s="30" t="s">
        <v>270</v>
      </c>
      <c r="R50" s="144"/>
      <c r="S50" s="145"/>
      <c r="T50" s="145"/>
      <c r="U50" s="112" t="s">
        <v>282</v>
      </c>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row>
    <row r="51" spans="1:83" s="5" customFormat="1" ht="69.75" customHeight="1">
      <c r="A51" s="2">
        <f t="shared" si="2"/>
        <v>5</v>
      </c>
      <c r="B51" s="3" t="s">
        <v>71</v>
      </c>
      <c r="C51" s="3" t="s">
        <v>229</v>
      </c>
      <c r="D51" s="6" t="s">
        <v>468</v>
      </c>
      <c r="E51" s="6" t="s">
        <v>469</v>
      </c>
      <c r="F51" s="11" t="s">
        <v>470</v>
      </c>
      <c r="G51" s="11" t="s">
        <v>471</v>
      </c>
      <c r="H51" s="7">
        <v>31562111</v>
      </c>
      <c r="I51" s="7">
        <v>31561456</v>
      </c>
      <c r="J51" s="7">
        <v>0</v>
      </c>
      <c r="K51" s="7">
        <v>0</v>
      </c>
      <c r="L51" s="7">
        <v>3</v>
      </c>
      <c r="M51" s="7">
        <v>30</v>
      </c>
      <c r="N51" s="32">
        <f t="shared" si="1"/>
        <v>33</v>
      </c>
      <c r="O51" s="2" t="s">
        <v>309</v>
      </c>
      <c r="P51" s="2" t="s">
        <v>324</v>
      </c>
      <c r="Q51" s="26" t="s">
        <v>271</v>
      </c>
      <c r="R51" s="156"/>
      <c r="S51" s="157"/>
      <c r="T51" s="157"/>
      <c r="U51" s="112"/>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row>
    <row r="52" spans="1:83" s="5" customFormat="1" ht="69.75" customHeight="1">
      <c r="A52" s="2">
        <f t="shared" si="2"/>
        <v>6</v>
      </c>
      <c r="B52" s="3" t="s">
        <v>72</v>
      </c>
      <c r="C52" s="3" t="s">
        <v>230</v>
      </c>
      <c r="D52" s="4" t="s">
        <v>472</v>
      </c>
      <c r="E52" s="6" t="s">
        <v>473</v>
      </c>
      <c r="F52" s="41" t="s">
        <v>474</v>
      </c>
      <c r="G52" s="41" t="s">
        <v>475</v>
      </c>
      <c r="H52" s="2">
        <v>31954215</v>
      </c>
      <c r="I52" s="2">
        <v>31954205</v>
      </c>
      <c r="J52" s="7">
        <v>0</v>
      </c>
      <c r="K52" s="7">
        <v>0</v>
      </c>
      <c r="L52" s="7">
        <v>7</v>
      </c>
      <c r="M52" s="7">
        <v>67</v>
      </c>
      <c r="N52" s="32">
        <f t="shared" si="1"/>
        <v>74</v>
      </c>
      <c r="O52" s="2" t="s">
        <v>309</v>
      </c>
      <c r="P52" s="2" t="s">
        <v>324</v>
      </c>
      <c r="Q52" s="110" t="s">
        <v>272</v>
      </c>
      <c r="R52" s="144"/>
      <c r="S52" s="145"/>
      <c r="T52" s="145"/>
      <c r="U52" s="112"/>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row>
    <row r="53" spans="1:83" s="5" customFormat="1" ht="57.75" customHeight="1">
      <c r="A53" s="2">
        <f t="shared" si="2"/>
        <v>7</v>
      </c>
      <c r="B53" s="3" t="s">
        <v>12</v>
      </c>
      <c r="C53" s="3" t="s">
        <v>231</v>
      </c>
      <c r="D53" s="6" t="s">
        <v>476</v>
      </c>
      <c r="E53" s="6" t="s">
        <v>477</v>
      </c>
      <c r="F53" s="11" t="s">
        <v>478</v>
      </c>
      <c r="G53" s="11" t="s">
        <v>479</v>
      </c>
      <c r="H53" s="7">
        <v>22392388</v>
      </c>
      <c r="I53" s="7">
        <v>25919223</v>
      </c>
      <c r="J53" s="7">
        <v>0</v>
      </c>
      <c r="K53" s="7">
        <v>0</v>
      </c>
      <c r="L53" s="7">
        <v>90</v>
      </c>
      <c r="M53" s="7">
        <v>0</v>
      </c>
      <c r="N53" s="32">
        <v>90</v>
      </c>
      <c r="O53" s="2" t="s">
        <v>309</v>
      </c>
      <c r="P53" s="2" t="s">
        <v>324</v>
      </c>
      <c r="Q53" s="26" t="s">
        <v>179</v>
      </c>
      <c r="R53" s="144"/>
      <c r="S53" s="145"/>
      <c r="T53" s="145"/>
      <c r="U53" s="112"/>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row>
    <row r="54" spans="1:83" s="5" customFormat="1" ht="73.5" customHeight="1">
      <c r="A54" s="2">
        <f t="shared" si="2"/>
        <v>8</v>
      </c>
      <c r="B54" s="3" t="s">
        <v>34</v>
      </c>
      <c r="C54" s="3" t="s">
        <v>232</v>
      </c>
      <c r="D54" s="6" t="s">
        <v>480</v>
      </c>
      <c r="E54" s="6" t="s">
        <v>481</v>
      </c>
      <c r="F54" s="41" t="s">
        <v>482</v>
      </c>
      <c r="G54" s="11" t="s">
        <v>483</v>
      </c>
      <c r="H54" s="7">
        <v>22420311</v>
      </c>
      <c r="I54" s="7">
        <v>22420211</v>
      </c>
      <c r="J54" s="7">
        <v>0</v>
      </c>
      <c r="K54" s="7">
        <v>0</v>
      </c>
      <c r="L54" s="7">
        <v>4</v>
      </c>
      <c r="M54" s="7">
        <v>0</v>
      </c>
      <c r="N54" s="32">
        <f t="shared" si="1"/>
        <v>4</v>
      </c>
      <c r="O54" s="2" t="s">
        <v>309</v>
      </c>
      <c r="P54" s="2" t="s">
        <v>324</v>
      </c>
      <c r="Q54" s="26" t="s">
        <v>180</v>
      </c>
      <c r="R54" s="144"/>
      <c r="S54" s="145"/>
      <c r="T54" s="145"/>
      <c r="U54" s="112"/>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row>
    <row r="55" spans="1:83" s="67" customFormat="1" ht="71.25" customHeight="1">
      <c r="A55" s="45">
        <f t="shared" si="2"/>
        <v>9</v>
      </c>
      <c r="B55" s="3" t="s">
        <v>73</v>
      </c>
      <c r="C55" s="3" t="s">
        <v>233</v>
      </c>
      <c r="D55" s="11" t="s">
        <v>326</v>
      </c>
      <c r="E55" s="11" t="s">
        <v>484</v>
      </c>
      <c r="F55" s="11" t="s">
        <v>485</v>
      </c>
      <c r="G55" s="11" t="s">
        <v>486</v>
      </c>
      <c r="H55" s="53">
        <v>22421713</v>
      </c>
      <c r="I55" s="53">
        <v>22421579</v>
      </c>
      <c r="J55" s="53">
        <v>0</v>
      </c>
      <c r="K55" s="53">
        <v>0</v>
      </c>
      <c r="L55" s="53">
        <v>5</v>
      </c>
      <c r="M55" s="53">
        <v>43</v>
      </c>
      <c r="N55" s="51">
        <f t="shared" si="1"/>
        <v>48</v>
      </c>
      <c r="O55" s="2" t="s">
        <v>309</v>
      </c>
      <c r="P55" s="2" t="s">
        <v>324</v>
      </c>
      <c r="Q55" s="26" t="s">
        <v>100</v>
      </c>
      <c r="R55" s="144"/>
      <c r="S55" s="145"/>
      <c r="T55" s="145"/>
      <c r="U55" s="112" t="s">
        <v>282</v>
      </c>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row>
    <row r="56" spans="1:83" s="5" customFormat="1" ht="71.25" customHeight="1">
      <c r="A56" s="2">
        <f t="shared" si="2"/>
        <v>10</v>
      </c>
      <c r="B56" s="3" t="s">
        <v>35</v>
      </c>
      <c r="C56" s="3" t="s">
        <v>234</v>
      </c>
      <c r="D56" s="1" t="s">
        <v>487</v>
      </c>
      <c r="E56" s="6" t="s">
        <v>488</v>
      </c>
      <c r="F56" s="11" t="s">
        <v>489</v>
      </c>
      <c r="G56" s="41" t="s">
        <v>490</v>
      </c>
      <c r="H56" s="7">
        <v>21482000</v>
      </c>
      <c r="I56" s="7">
        <v>26269992</v>
      </c>
      <c r="J56" s="7">
        <v>0</v>
      </c>
      <c r="K56" s="7">
        <v>0</v>
      </c>
      <c r="L56" s="7">
        <v>34</v>
      </c>
      <c r="M56" s="7">
        <v>0</v>
      </c>
      <c r="N56" s="32">
        <f t="shared" si="1"/>
        <v>34</v>
      </c>
      <c r="O56" s="2" t="s">
        <v>309</v>
      </c>
      <c r="P56" s="2" t="s">
        <v>310</v>
      </c>
      <c r="Q56" s="26" t="s">
        <v>181</v>
      </c>
      <c r="R56" s="158" t="s">
        <v>594</v>
      </c>
      <c r="S56" s="147">
        <v>40109</v>
      </c>
      <c r="T56" s="147">
        <v>42665</v>
      </c>
      <c r="U56" s="112"/>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row>
    <row r="57" spans="1:83" s="5" customFormat="1" ht="71.25" customHeight="1">
      <c r="A57" s="2">
        <f t="shared" si="2"/>
        <v>11</v>
      </c>
      <c r="B57" s="38" t="s">
        <v>104</v>
      </c>
      <c r="C57" s="38" t="s">
        <v>235</v>
      </c>
      <c r="D57" s="1" t="s">
        <v>487</v>
      </c>
      <c r="E57" s="1" t="s">
        <v>491</v>
      </c>
      <c r="F57" s="41" t="s">
        <v>492</v>
      </c>
      <c r="G57" s="41" t="s">
        <v>493</v>
      </c>
      <c r="H57" s="7">
        <v>23076422</v>
      </c>
      <c r="I57" s="7">
        <v>23076433</v>
      </c>
      <c r="J57" s="7">
        <v>0</v>
      </c>
      <c r="K57" s="7">
        <v>0</v>
      </c>
      <c r="L57" s="7">
        <v>6</v>
      </c>
      <c r="M57" s="7">
        <v>57</v>
      </c>
      <c r="N57" s="33">
        <f>SUM(J57:M57)</f>
        <v>63</v>
      </c>
      <c r="O57" s="2" t="s">
        <v>309</v>
      </c>
      <c r="P57" s="2" t="s">
        <v>324</v>
      </c>
      <c r="Q57" s="26" t="s">
        <v>110</v>
      </c>
      <c r="R57" s="144"/>
      <c r="S57" s="145"/>
      <c r="T57" s="145"/>
      <c r="U57" s="112"/>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row>
    <row r="58" spans="1:83" s="5" customFormat="1" ht="72" customHeight="1">
      <c r="A58" s="2">
        <f t="shared" si="2"/>
        <v>12</v>
      </c>
      <c r="B58" s="3" t="s">
        <v>60</v>
      </c>
      <c r="C58" s="3" t="s">
        <v>236</v>
      </c>
      <c r="D58" s="1" t="s">
        <v>487</v>
      </c>
      <c r="E58" s="4" t="s">
        <v>494</v>
      </c>
      <c r="F58" s="41" t="s">
        <v>495</v>
      </c>
      <c r="G58" s="41" t="s">
        <v>496</v>
      </c>
      <c r="H58" s="2">
        <v>27963766</v>
      </c>
      <c r="I58" s="2">
        <v>27963722</v>
      </c>
      <c r="J58" s="7">
        <v>0</v>
      </c>
      <c r="K58" s="7">
        <v>0</v>
      </c>
      <c r="L58" s="7">
        <v>4</v>
      </c>
      <c r="M58" s="7">
        <v>32</v>
      </c>
      <c r="N58" s="32">
        <f t="shared" si="1"/>
        <v>36</v>
      </c>
      <c r="O58" s="2" t="s">
        <v>309</v>
      </c>
      <c r="P58" s="2" t="s">
        <v>324</v>
      </c>
      <c r="Q58" s="26" t="s">
        <v>273</v>
      </c>
      <c r="R58" s="144"/>
      <c r="S58" s="145"/>
      <c r="T58" s="145"/>
      <c r="U58" s="112"/>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row>
    <row r="59" spans="1:83" s="5" customFormat="1" ht="45" customHeight="1">
      <c r="A59" s="2">
        <f t="shared" si="2"/>
        <v>13</v>
      </c>
      <c r="B59" s="3" t="s">
        <v>61</v>
      </c>
      <c r="C59" s="3" t="s">
        <v>237</v>
      </c>
      <c r="D59" s="1" t="s">
        <v>487</v>
      </c>
      <c r="E59" s="4" t="s">
        <v>469</v>
      </c>
      <c r="F59" s="41" t="s">
        <v>118</v>
      </c>
      <c r="G59" s="41" t="s">
        <v>497</v>
      </c>
      <c r="H59" s="7">
        <v>28056673</v>
      </c>
      <c r="I59" s="7">
        <v>28056556</v>
      </c>
      <c r="J59" s="7">
        <v>0</v>
      </c>
      <c r="K59" s="7">
        <v>0</v>
      </c>
      <c r="L59" s="7">
        <v>4</v>
      </c>
      <c r="M59" s="7">
        <v>36</v>
      </c>
      <c r="N59" s="32">
        <f t="shared" si="1"/>
        <v>40</v>
      </c>
      <c r="O59" s="2" t="s">
        <v>498</v>
      </c>
      <c r="P59" s="2" t="s">
        <v>499</v>
      </c>
      <c r="Q59" s="26" t="s">
        <v>111</v>
      </c>
      <c r="R59" s="144"/>
      <c r="S59" s="145"/>
      <c r="T59" s="145"/>
      <c r="U59" s="112"/>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row>
    <row r="60" spans="1:83" s="5" customFormat="1" ht="68.25" customHeight="1">
      <c r="A60" s="2">
        <v>14</v>
      </c>
      <c r="B60" s="3"/>
      <c r="C60" s="3" t="s">
        <v>238</v>
      </c>
      <c r="D60" s="1" t="s">
        <v>487</v>
      </c>
      <c r="E60" s="1" t="s">
        <v>500</v>
      </c>
      <c r="F60" s="41" t="s">
        <v>501</v>
      </c>
      <c r="G60" s="41" t="s">
        <v>502</v>
      </c>
      <c r="H60" s="7">
        <v>24898000</v>
      </c>
      <c r="I60" s="7">
        <v>24817222</v>
      </c>
      <c r="J60" s="7">
        <v>0</v>
      </c>
      <c r="K60" s="7">
        <v>0</v>
      </c>
      <c r="L60" s="7">
        <v>6</v>
      </c>
      <c r="M60" s="7">
        <v>54</v>
      </c>
      <c r="N60" s="32">
        <f t="shared" si="1"/>
        <v>60</v>
      </c>
      <c r="O60" s="2" t="s">
        <v>498</v>
      </c>
      <c r="P60" s="2" t="s">
        <v>499</v>
      </c>
      <c r="Q60" s="26" t="s">
        <v>109</v>
      </c>
      <c r="R60" s="144"/>
      <c r="S60" s="145"/>
      <c r="T60" s="145"/>
      <c r="U60" s="112"/>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row>
    <row r="61" spans="1:83" s="67" customFormat="1" ht="62.25" customHeight="1">
      <c r="A61" s="45">
        <v>15</v>
      </c>
      <c r="B61" s="3" t="s">
        <v>74</v>
      </c>
      <c r="C61" s="3" t="s">
        <v>239</v>
      </c>
      <c r="D61" s="11" t="s">
        <v>343</v>
      </c>
      <c r="E61" s="11" t="s">
        <v>503</v>
      </c>
      <c r="F61" s="11" t="s">
        <v>504</v>
      </c>
      <c r="G61" s="11" t="s">
        <v>505</v>
      </c>
      <c r="H61" s="53">
        <v>22674579</v>
      </c>
      <c r="I61" s="53">
        <v>22674250</v>
      </c>
      <c r="J61" s="53">
        <v>0</v>
      </c>
      <c r="K61" s="53">
        <v>0</v>
      </c>
      <c r="L61" s="53">
        <v>7</v>
      </c>
      <c r="M61" s="53">
        <v>63</v>
      </c>
      <c r="N61" s="51">
        <f t="shared" si="1"/>
        <v>70</v>
      </c>
      <c r="O61" s="2" t="s">
        <v>309</v>
      </c>
      <c r="P61" s="2" t="s">
        <v>324</v>
      </c>
      <c r="Q61" s="26" t="s">
        <v>274</v>
      </c>
      <c r="R61" s="154"/>
      <c r="S61" s="155"/>
      <c r="T61" s="155"/>
      <c r="U61" s="112" t="s">
        <v>282</v>
      </c>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row>
    <row r="62" spans="1:83" s="5" customFormat="1" ht="62.25" customHeight="1">
      <c r="A62" s="2">
        <v>16</v>
      </c>
      <c r="B62" s="3" t="s">
        <v>55</v>
      </c>
      <c r="C62" s="3" t="s">
        <v>240</v>
      </c>
      <c r="D62" s="1" t="s">
        <v>56</v>
      </c>
      <c r="E62" s="1" t="s">
        <v>57</v>
      </c>
      <c r="F62" s="41" t="s">
        <v>506</v>
      </c>
      <c r="G62" s="41" t="s">
        <v>507</v>
      </c>
      <c r="H62" s="2">
        <v>24811000</v>
      </c>
      <c r="I62" s="2">
        <v>24817333</v>
      </c>
      <c r="J62" s="7">
        <v>0</v>
      </c>
      <c r="K62" s="7">
        <v>0</v>
      </c>
      <c r="L62" s="7">
        <v>4</v>
      </c>
      <c r="M62" s="7">
        <v>41</v>
      </c>
      <c r="N62" s="32">
        <f>SUM(J62:M62)</f>
        <v>45</v>
      </c>
      <c r="O62" s="2" t="s">
        <v>48</v>
      </c>
      <c r="P62" s="2" t="s">
        <v>49</v>
      </c>
      <c r="Q62" s="30" t="s">
        <v>275</v>
      </c>
      <c r="R62" s="154"/>
      <c r="S62" s="155"/>
      <c r="T62" s="155"/>
      <c r="U62" s="112"/>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row>
    <row r="63" spans="1:83" s="67" customFormat="1" ht="98.25" customHeight="1">
      <c r="A63" s="45">
        <v>17</v>
      </c>
      <c r="B63" s="38" t="s">
        <v>105</v>
      </c>
      <c r="C63" s="38" t="s">
        <v>241</v>
      </c>
      <c r="D63" s="41" t="s">
        <v>56</v>
      </c>
      <c r="E63" s="12" t="s">
        <v>508</v>
      </c>
      <c r="F63" s="41" t="s">
        <v>509</v>
      </c>
      <c r="G63" s="41" t="s">
        <v>510</v>
      </c>
      <c r="H63" s="45">
        <v>23423220</v>
      </c>
      <c r="I63" s="45">
        <v>23423660</v>
      </c>
      <c r="J63" s="53">
        <v>0</v>
      </c>
      <c r="K63" s="53">
        <v>0</v>
      </c>
      <c r="L63" s="53">
        <v>4</v>
      </c>
      <c r="M63" s="53">
        <v>36</v>
      </c>
      <c r="N63" s="51">
        <f>SUM(J63:M63)</f>
        <v>40</v>
      </c>
      <c r="O63" s="2" t="s">
        <v>48</v>
      </c>
      <c r="P63" s="2" t="s">
        <v>49</v>
      </c>
      <c r="Q63" s="30" t="s">
        <v>86</v>
      </c>
      <c r="R63" s="144"/>
      <c r="S63" s="145"/>
      <c r="T63" s="145"/>
      <c r="U63" s="112" t="s">
        <v>282</v>
      </c>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row>
    <row r="64" spans="1:83" s="5" customFormat="1" ht="90" customHeight="1">
      <c r="A64" s="2">
        <v>18</v>
      </c>
      <c r="B64" s="38" t="s">
        <v>108</v>
      </c>
      <c r="C64" s="38" t="s">
        <v>242</v>
      </c>
      <c r="D64" s="4" t="s">
        <v>511</v>
      </c>
      <c r="E64" s="6" t="s">
        <v>512</v>
      </c>
      <c r="F64" s="11" t="s">
        <v>513</v>
      </c>
      <c r="G64" s="12" t="s">
        <v>514</v>
      </c>
      <c r="H64" s="2">
        <v>24672200</v>
      </c>
      <c r="I64" s="2">
        <v>24672020</v>
      </c>
      <c r="J64" s="106">
        <v>0</v>
      </c>
      <c r="K64" s="2">
        <v>0</v>
      </c>
      <c r="L64" s="2">
        <v>6</v>
      </c>
      <c r="M64" s="2">
        <v>54</v>
      </c>
      <c r="N64" s="32">
        <f>SUM(J64:M64)</f>
        <v>60</v>
      </c>
      <c r="O64" s="2" t="s">
        <v>309</v>
      </c>
      <c r="P64" s="2" t="s">
        <v>324</v>
      </c>
      <c r="Q64" s="26" t="s">
        <v>107</v>
      </c>
      <c r="R64" s="144"/>
      <c r="S64" s="145"/>
      <c r="T64" s="145"/>
      <c r="U64" s="112"/>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row>
    <row r="65" spans="1:83" s="5" customFormat="1" ht="66.75" customHeight="1">
      <c r="A65" s="2">
        <v>19</v>
      </c>
      <c r="B65" s="38"/>
      <c r="C65" s="38" t="s">
        <v>243</v>
      </c>
      <c r="D65" s="4" t="s">
        <v>511</v>
      </c>
      <c r="E65" s="6" t="s">
        <v>515</v>
      </c>
      <c r="F65" s="6" t="s">
        <v>516</v>
      </c>
      <c r="G65" s="4" t="s">
        <v>517</v>
      </c>
      <c r="H65" s="2">
        <v>26190038</v>
      </c>
      <c r="I65" s="2">
        <v>26190987</v>
      </c>
      <c r="J65" s="106">
        <v>0</v>
      </c>
      <c r="K65" s="2">
        <v>0</v>
      </c>
      <c r="L65" s="2">
        <v>2</v>
      </c>
      <c r="M65" s="2">
        <v>18</v>
      </c>
      <c r="N65" s="32">
        <f>SUM(J65:M65)</f>
        <v>20</v>
      </c>
      <c r="O65" s="2" t="s">
        <v>309</v>
      </c>
      <c r="P65" s="2" t="s">
        <v>324</v>
      </c>
      <c r="Q65" s="26" t="s">
        <v>151</v>
      </c>
      <c r="R65" s="144"/>
      <c r="S65" s="145"/>
      <c r="T65" s="145"/>
      <c r="U65" s="112"/>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row>
    <row r="66" spans="1:83" s="67" customFormat="1" ht="65.25" customHeight="1">
      <c r="A66" s="2">
        <v>20</v>
      </c>
      <c r="B66" s="3" t="s">
        <v>75</v>
      </c>
      <c r="C66" s="3" t="s">
        <v>244</v>
      </c>
      <c r="D66" s="11" t="s">
        <v>356</v>
      </c>
      <c r="E66" s="12" t="s">
        <v>518</v>
      </c>
      <c r="F66" s="41" t="s">
        <v>519</v>
      </c>
      <c r="G66" s="11" t="s">
        <v>520</v>
      </c>
      <c r="H66" s="45">
        <v>26190038</v>
      </c>
      <c r="I66" s="45">
        <v>26190987</v>
      </c>
      <c r="J66" s="53">
        <v>0</v>
      </c>
      <c r="K66" s="53">
        <v>0</v>
      </c>
      <c r="L66" s="53">
        <v>5</v>
      </c>
      <c r="M66" s="53">
        <v>43</v>
      </c>
      <c r="N66" s="51">
        <f t="shared" si="1"/>
        <v>48</v>
      </c>
      <c r="O66" s="2" t="s">
        <v>309</v>
      </c>
      <c r="P66" s="2" t="s">
        <v>324</v>
      </c>
      <c r="Q66" s="26" t="s">
        <v>112</v>
      </c>
      <c r="R66" s="144"/>
      <c r="S66" s="145"/>
      <c r="T66" s="145"/>
      <c r="U66" s="112" t="s">
        <v>282</v>
      </c>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c r="CC66" s="66"/>
      <c r="CD66" s="66"/>
      <c r="CE66" s="66"/>
    </row>
    <row r="67" spans="1:83" s="67" customFormat="1" ht="138" customHeight="1">
      <c r="A67" s="2">
        <v>21</v>
      </c>
      <c r="B67" s="3" t="s">
        <v>76</v>
      </c>
      <c r="C67" s="3" t="s">
        <v>245</v>
      </c>
      <c r="D67" s="12" t="s">
        <v>521</v>
      </c>
      <c r="E67" s="41" t="s">
        <v>522</v>
      </c>
      <c r="F67" s="41" t="s">
        <v>523</v>
      </c>
      <c r="G67" s="41" t="s">
        <v>524</v>
      </c>
      <c r="H67" s="45">
        <v>21550303</v>
      </c>
      <c r="I67" s="45">
        <v>21552911</v>
      </c>
      <c r="J67" s="53">
        <v>0</v>
      </c>
      <c r="K67" s="53">
        <v>0</v>
      </c>
      <c r="L67" s="53">
        <v>10</v>
      </c>
      <c r="M67" s="53">
        <v>90</v>
      </c>
      <c r="N67" s="51">
        <f t="shared" si="1"/>
        <v>100</v>
      </c>
      <c r="O67" s="2" t="s">
        <v>525</v>
      </c>
      <c r="P67" s="2" t="s">
        <v>499</v>
      </c>
      <c r="Q67" s="26" t="s">
        <v>113</v>
      </c>
      <c r="R67" s="159" t="s">
        <v>595</v>
      </c>
      <c r="S67" s="160" t="s">
        <v>596</v>
      </c>
      <c r="T67" s="160" t="s">
        <v>597</v>
      </c>
      <c r="U67" s="112" t="s">
        <v>282</v>
      </c>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c r="CC67" s="66"/>
      <c r="CD67" s="66"/>
      <c r="CE67" s="66"/>
    </row>
    <row r="68" spans="1:83" s="5" customFormat="1" ht="80.25" customHeight="1">
      <c r="A68" s="2">
        <v>22</v>
      </c>
      <c r="B68" s="3" t="s">
        <v>77</v>
      </c>
      <c r="C68" s="3" t="s">
        <v>246</v>
      </c>
      <c r="D68" s="4" t="s">
        <v>526</v>
      </c>
      <c r="E68" s="3" t="s">
        <v>527</v>
      </c>
      <c r="F68" s="42" t="s">
        <v>528</v>
      </c>
      <c r="G68" s="11" t="s">
        <v>529</v>
      </c>
      <c r="H68" s="7">
        <v>27029897</v>
      </c>
      <c r="I68" s="7">
        <v>27021622</v>
      </c>
      <c r="J68" s="7">
        <v>0</v>
      </c>
      <c r="K68" s="7">
        <v>0</v>
      </c>
      <c r="L68" s="7">
        <v>60</v>
      </c>
      <c r="M68" s="7">
        <v>0</v>
      </c>
      <c r="N68" s="32">
        <f t="shared" si="1"/>
        <v>60</v>
      </c>
      <c r="O68" s="2" t="s">
        <v>309</v>
      </c>
      <c r="P68" s="2" t="s">
        <v>310</v>
      </c>
      <c r="Q68" s="26" t="s">
        <v>182</v>
      </c>
      <c r="R68" s="144"/>
      <c r="S68" s="145"/>
      <c r="T68" s="145"/>
      <c r="U68" s="112"/>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row>
    <row r="69" spans="1:83" s="5" customFormat="1" ht="63.75" customHeight="1">
      <c r="A69" s="2">
        <v>23</v>
      </c>
      <c r="B69" s="3" t="s">
        <v>47</v>
      </c>
      <c r="C69" s="3" t="s">
        <v>260</v>
      </c>
      <c r="D69" s="4" t="s">
        <v>526</v>
      </c>
      <c r="E69" s="1" t="s">
        <v>530</v>
      </c>
      <c r="F69" s="41" t="s">
        <v>531</v>
      </c>
      <c r="G69" s="41" t="s">
        <v>532</v>
      </c>
      <c r="H69" s="2">
        <v>21449969</v>
      </c>
      <c r="I69" s="2">
        <v>21449906</v>
      </c>
      <c r="J69" s="2">
        <v>0</v>
      </c>
      <c r="K69" s="7">
        <v>0</v>
      </c>
      <c r="L69" s="7">
        <v>1</v>
      </c>
      <c r="M69" s="7">
        <v>0</v>
      </c>
      <c r="N69" s="32">
        <f t="shared" si="1"/>
        <v>1</v>
      </c>
      <c r="O69" s="8" t="s">
        <v>48</v>
      </c>
      <c r="P69" s="9" t="s">
        <v>49</v>
      </c>
      <c r="Q69" s="109" t="s">
        <v>183</v>
      </c>
      <c r="R69" s="161"/>
      <c r="S69" s="162"/>
      <c r="T69" s="162"/>
      <c r="U69" s="112"/>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row>
    <row r="70" spans="1:83" s="5" customFormat="1" ht="63.75" customHeight="1">
      <c r="A70" s="2">
        <v>24</v>
      </c>
      <c r="B70" s="3" t="s">
        <v>78</v>
      </c>
      <c r="C70" s="3" t="s">
        <v>261</v>
      </c>
      <c r="D70" s="6" t="s">
        <v>533</v>
      </c>
      <c r="E70" s="1" t="s">
        <v>534</v>
      </c>
      <c r="F70" s="41" t="s">
        <v>535</v>
      </c>
      <c r="G70" s="11" t="s">
        <v>536</v>
      </c>
      <c r="H70" s="2">
        <v>23410559</v>
      </c>
      <c r="I70" s="2">
        <v>22454332</v>
      </c>
      <c r="J70" s="7">
        <v>0</v>
      </c>
      <c r="K70" s="7">
        <v>0</v>
      </c>
      <c r="L70" s="7">
        <v>5</v>
      </c>
      <c r="M70" s="7">
        <v>49</v>
      </c>
      <c r="N70" s="32">
        <f t="shared" si="1"/>
        <v>54</v>
      </c>
      <c r="O70" s="2" t="s">
        <v>309</v>
      </c>
      <c r="P70" s="9" t="s">
        <v>537</v>
      </c>
      <c r="Q70" s="26" t="s">
        <v>114</v>
      </c>
      <c r="R70" s="144"/>
      <c r="S70" s="145"/>
      <c r="T70" s="145"/>
      <c r="U70" s="112"/>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row>
    <row r="71" spans="1:83" s="67" customFormat="1" ht="63.75" customHeight="1">
      <c r="A71" s="2">
        <v>25</v>
      </c>
      <c r="B71" s="3" t="s">
        <v>79</v>
      </c>
      <c r="C71" s="3" t="s">
        <v>247</v>
      </c>
      <c r="D71" s="11" t="s">
        <v>379</v>
      </c>
      <c r="E71" s="11" t="s">
        <v>120</v>
      </c>
      <c r="F71" s="11" t="s">
        <v>538</v>
      </c>
      <c r="G71" s="11" t="s">
        <v>539</v>
      </c>
      <c r="H71" s="53">
        <v>31571368</v>
      </c>
      <c r="I71" s="53">
        <v>31570350</v>
      </c>
      <c r="J71" s="53">
        <v>0</v>
      </c>
      <c r="K71" s="53">
        <v>0</v>
      </c>
      <c r="L71" s="53">
        <v>6</v>
      </c>
      <c r="M71" s="53">
        <v>54</v>
      </c>
      <c r="N71" s="51">
        <f t="shared" si="1"/>
        <v>60</v>
      </c>
      <c r="O71" s="2" t="s">
        <v>309</v>
      </c>
      <c r="P71" s="2" t="s">
        <v>324</v>
      </c>
      <c r="Q71" s="105" t="s">
        <v>115</v>
      </c>
      <c r="R71" s="158" t="s">
        <v>592</v>
      </c>
      <c r="S71" s="163">
        <v>39673</v>
      </c>
      <c r="T71" s="147">
        <v>42594</v>
      </c>
      <c r="U71" s="112" t="s">
        <v>282</v>
      </c>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c r="BN71" s="66"/>
      <c r="BO71" s="66"/>
      <c r="BP71" s="66"/>
      <c r="BQ71" s="66"/>
      <c r="BR71" s="66"/>
      <c r="BS71" s="66"/>
      <c r="BT71" s="66"/>
      <c r="BU71" s="66"/>
      <c r="BV71" s="66"/>
      <c r="BW71" s="66"/>
      <c r="BX71" s="66"/>
      <c r="BY71" s="66"/>
      <c r="BZ71" s="66"/>
      <c r="CA71" s="66"/>
      <c r="CB71" s="66"/>
      <c r="CC71" s="66"/>
      <c r="CD71" s="66"/>
      <c r="CE71" s="66"/>
    </row>
    <row r="72" spans="1:83" s="5" customFormat="1" ht="63.75" customHeight="1">
      <c r="A72" s="2">
        <v>26</v>
      </c>
      <c r="B72" s="3" t="s">
        <v>80</v>
      </c>
      <c r="C72" s="3" t="s">
        <v>248</v>
      </c>
      <c r="D72" s="3" t="s">
        <v>540</v>
      </c>
      <c r="E72" s="1" t="s">
        <v>534</v>
      </c>
      <c r="F72" s="41" t="s">
        <v>541</v>
      </c>
      <c r="G72" s="41" t="s">
        <v>542</v>
      </c>
      <c r="H72" s="2">
        <v>23411061</v>
      </c>
      <c r="I72" s="2">
        <v>23411091</v>
      </c>
      <c r="J72" s="2">
        <v>0</v>
      </c>
      <c r="K72" s="2">
        <v>0</v>
      </c>
      <c r="L72" s="2">
        <v>7</v>
      </c>
      <c r="M72" s="2">
        <v>60</v>
      </c>
      <c r="N72" s="32">
        <f t="shared" si="1"/>
        <v>67</v>
      </c>
      <c r="O72" s="2" t="s">
        <v>498</v>
      </c>
      <c r="P72" s="9" t="s">
        <v>543</v>
      </c>
      <c r="Q72" s="26" t="s">
        <v>116</v>
      </c>
      <c r="R72" s="144"/>
      <c r="S72" s="145"/>
      <c r="T72" s="145"/>
      <c r="U72" s="112"/>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row>
    <row r="73" spans="1:83" s="5" customFormat="1" ht="84" customHeight="1">
      <c r="A73" s="2">
        <v>27</v>
      </c>
      <c r="B73" s="3" t="s">
        <v>81</v>
      </c>
      <c r="C73" s="3" t="s">
        <v>262</v>
      </c>
      <c r="D73" s="3" t="s">
        <v>540</v>
      </c>
      <c r="E73" s="1" t="s">
        <v>544</v>
      </c>
      <c r="F73" s="41" t="s">
        <v>545</v>
      </c>
      <c r="G73" s="41" t="s">
        <v>546</v>
      </c>
      <c r="H73" s="2">
        <v>27171351</v>
      </c>
      <c r="I73" s="2">
        <v>23468591</v>
      </c>
      <c r="J73" s="2">
        <v>0</v>
      </c>
      <c r="K73" s="2">
        <v>0</v>
      </c>
      <c r="L73" s="2">
        <v>6</v>
      </c>
      <c r="M73" s="2">
        <v>0</v>
      </c>
      <c r="N73" s="32">
        <f t="shared" si="1"/>
        <v>6</v>
      </c>
      <c r="O73" s="2" t="s">
        <v>498</v>
      </c>
      <c r="P73" s="2" t="s">
        <v>547</v>
      </c>
      <c r="Q73" s="26" t="s">
        <v>101</v>
      </c>
      <c r="R73" s="144"/>
      <c r="S73" s="145"/>
      <c r="T73" s="145"/>
      <c r="U73" s="112"/>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row>
    <row r="74" spans="1:83" s="5" customFormat="1" ht="45" customHeight="1">
      <c r="A74" s="2">
        <v>28</v>
      </c>
      <c r="B74" s="3" t="s">
        <v>82</v>
      </c>
      <c r="C74" s="3" t="s">
        <v>263</v>
      </c>
      <c r="D74" s="4" t="s">
        <v>548</v>
      </c>
      <c r="E74" s="1" t="s">
        <v>549</v>
      </c>
      <c r="F74" s="41" t="s">
        <v>550</v>
      </c>
      <c r="G74" s="41" t="s">
        <v>551</v>
      </c>
      <c r="H74" s="2">
        <v>27637838</v>
      </c>
      <c r="I74" s="2">
        <v>27637264</v>
      </c>
      <c r="J74" s="2">
        <v>0</v>
      </c>
      <c r="K74" s="2">
        <v>0</v>
      </c>
      <c r="L74" s="2">
        <v>42</v>
      </c>
      <c r="M74" s="2">
        <v>0</v>
      </c>
      <c r="N74" s="32">
        <f t="shared" si="1"/>
        <v>42</v>
      </c>
      <c r="O74" s="8" t="s">
        <v>372</v>
      </c>
      <c r="P74" s="2" t="s">
        <v>552</v>
      </c>
      <c r="Q74" s="26" t="s">
        <v>184</v>
      </c>
      <c r="R74" s="144"/>
      <c r="S74" s="145"/>
      <c r="T74" s="145"/>
      <c r="U74" s="112"/>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row>
    <row r="75" spans="1:83" s="67" customFormat="1" ht="63.75" customHeight="1">
      <c r="A75" s="2">
        <v>29</v>
      </c>
      <c r="B75" s="3" t="s">
        <v>25</v>
      </c>
      <c r="C75" s="3" t="s">
        <v>249</v>
      </c>
      <c r="D75" s="11" t="s">
        <v>386</v>
      </c>
      <c r="E75" s="11" t="s">
        <v>553</v>
      </c>
      <c r="F75" s="11" t="s">
        <v>554</v>
      </c>
      <c r="G75" s="11" t="s">
        <v>555</v>
      </c>
      <c r="H75" s="53">
        <v>21642400</v>
      </c>
      <c r="I75" s="53">
        <v>21642426</v>
      </c>
      <c r="J75" s="53">
        <v>0</v>
      </c>
      <c r="K75" s="53">
        <v>0</v>
      </c>
      <c r="L75" s="53">
        <v>62</v>
      </c>
      <c r="M75" s="53">
        <v>0</v>
      </c>
      <c r="N75" s="51">
        <f t="shared" si="1"/>
        <v>62</v>
      </c>
      <c r="O75" s="2" t="s">
        <v>309</v>
      </c>
      <c r="P75" s="9" t="s">
        <v>315</v>
      </c>
      <c r="Q75" s="26" t="s">
        <v>185</v>
      </c>
      <c r="R75" s="144"/>
      <c r="S75" s="145"/>
      <c r="T75" s="145"/>
      <c r="U75" s="112" t="s">
        <v>282</v>
      </c>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6"/>
      <c r="BX75" s="66"/>
      <c r="BY75" s="66"/>
      <c r="BZ75" s="66"/>
      <c r="CA75" s="66"/>
      <c r="CB75" s="66"/>
      <c r="CC75" s="66"/>
      <c r="CD75" s="66"/>
      <c r="CE75" s="66"/>
    </row>
    <row r="76" spans="1:83" s="5" customFormat="1" ht="70.5" customHeight="1">
      <c r="A76" s="2">
        <v>30</v>
      </c>
      <c r="B76" s="3" t="s">
        <v>83</v>
      </c>
      <c r="C76" s="3" t="s">
        <v>258</v>
      </c>
      <c r="D76" s="4" t="s">
        <v>556</v>
      </c>
      <c r="E76" s="1" t="s">
        <v>557</v>
      </c>
      <c r="F76" s="41" t="s">
        <v>558</v>
      </c>
      <c r="G76" s="41" t="s">
        <v>559</v>
      </c>
      <c r="H76" s="2">
        <v>26479291</v>
      </c>
      <c r="I76" s="2">
        <v>26450547</v>
      </c>
      <c r="J76" s="7">
        <v>0</v>
      </c>
      <c r="K76" s="7">
        <v>0</v>
      </c>
      <c r="L76" s="7">
        <v>5</v>
      </c>
      <c r="M76" s="7">
        <v>0</v>
      </c>
      <c r="N76" s="32">
        <f t="shared" si="1"/>
        <v>5</v>
      </c>
      <c r="O76" s="2" t="s">
        <v>309</v>
      </c>
      <c r="P76" s="2" t="s">
        <v>310</v>
      </c>
      <c r="Q76" s="26" t="s">
        <v>186</v>
      </c>
      <c r="R76" s="144"/>
      <c r="S76" s="145"/>
      <c r="T76" s="145"/>
      <c r="U76" s="112"/>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row>
    <row r="77" spans="1:83" s="5" customFormat="1" ht="70.5" customHeight="1">
      <c r="A77" s="2">
        <v>31</v>
      </c>
      <c r="B77" s="3" t="s">
        <v>28</v>
      </c>
      <c r="C77" s="3" t="s">
        <v>250</v>
      </c>
      <c r="D77" s="6" t="s">
        <v>560</v>
      </c>
      <c r="E77" s="6" t="s">
        <v>561</v>
      </c>
      <c r="F77" s="11" t="s">
        <v>562</v>
      </c>
      <c r="G77" s="41" t="s">
        <v>563</v>
      </c>
      <c r="H77" s="7">
        <v>24702266</v>
      </c>
      <c r="I77" s="7">
        <v>24700346</v>
      </c>
      <c r="J77" s="7">
        <v>0</v>
      </c>
      <c r="K77" s="7">
        <v>0</v>
      </c>
      <c r="L77" s="7">
        <v>48</v>
      </c>
      <c r="M77" s="7">
        <v>0</v>
      </c>
      <c r="N77" s="32">
        <f t="shared" si="1"/>
        <v>48</v>
      </c>
      <c r="O77" s="2" t="s">
        <v>309</v>
      </c>
      <c r="P77" s="2" t="s">
        <v>324</v>
      </c>
      <c r="Q77" s="26" t="s">
        <v>187</v>
      </c>
      <c r="R77" s="144"/>
      <c r="S77" s="145"/>
      <c r="T77" s="145"/>
      <c r="U77" s="112"/>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row>
    <row r="78" spans="1:83" s="67" customFormat="1" ht="70.5" customHeight="1">
      <c r="A78" s="2">
        <v>32</v>
      </c>
      <c r="B78" s="3" t="s">
        <v>84</v>
      </c>
      <c r="C78" s="3" t="s">
        <v>251</v>
      </c>
      <c r="D78" s="12" t="s">
        <v>564</v>
      </c>
      <c r="E78" s="41" t="s">
        <v>465</v>
      </c>
      <c r="F78" s="41" t="s">
        <v>565</v>
      </c>
      <c r="G78" s="41" t="s">
        <v>566</v>
      </c>
      <c r="H78" s="45">
        <v>37410850</v>
      </c>
      <c r="I78" s="45">
        <v>37410851</v>
      </c>
      <c r="J78" s="53">
        <v>0</v>
      </c>
      <c r="K78" s="53">
        <v>0</v>
      </c>
      <c r="L78" s="53">
        <v>3</v>
      </c>
      <c r="M78" s="53">
        <v>30</v>
      </c>
      <c r="N78" s="51">
        <f t="shared" si="1"/>
        <v>33</v>
      </c>
      <c r="O78" s="2" t="s">
        <v>525</v>
      </c>
      <c r="P78" s="2" t="s">
        <v>499</v>
      </c>
      <c r="Q78" s="26" t="s">
        <v>276</v>
      </c>
      <c r="R78" s="144"/>
      <c r="S78" s="145"/>
      <c r="T78" s="145"/>
      <c r="U78" s="112" t="s">
        <v>282</v>
      </c>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6"/>
      <c r="BX78" s="66"/>
      <c r="BY78" s="66"/>
      <c r="BZ78" s="66"/>
      <c r="CA78" s="66"/>
      <c r="CB78" s="66"/>
      <c r="CC78" s="66"/>
      <c r="CD78" s="66"/>
      <c r="CE78" s="66"/>
    </row>
    <row r="79" spans="1:83" s="5" customFormat="1" ht="83.25" customHeight="1">
      <c r="A79" s="2">
        <v>33</v>
      </c>
      <c r="B79" s="38" t="s">
        <v>106</v>
      </c>
      <c r="C79" s="38" t="s">
        <v>252</v>
      </c>
      <c r="D79" s="4" t="s">
        <v>556</v>
      </c>
      <c r="E79" s="4" t="s">
        <v>469</v>
      </c>
      <c r="F79" s="41" t="s">
        <v>567</v>
      </c>
      <c r="G79" s="41" t="s">
        <v>568</v>
      </c>
      <c r="H79" s="2">
        <v>23505200</v>
      </c>
      <c r="I79" s="2">
        <v>23505618</v>
      </c>
      <c r="J79" s="2">
        <v>0</v>
      </c>
      <c r="K79" s="107">
        <v>0</v>
      </c>
      <c r="L79" s="7">
        <v>4</v>
      </c>
      <c r="M79" s="7">
        <v>36</v>
      </c>
      <c r="N79" s="32">
        <f t="shared" si="1"/>
        <v>40</v>
      </c>
      <c r="O79" s="2" t="s">
        <v>525</v>
      </c>
      <c r="P79" s="2" t="s">
        <v>499</v>
      </c>
      <c r="Q79" s="26" t="s">
        <v>87</v>
      </c>
      <c r="R79" s="144"/>
      <c r="S79" s="145"/>
      <c r="T79" s="145"/>
      <c r="U79" s="112"/>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row>
    <row r="80" spans="1:83" s="5" customFormat="1" ht="63" customHeight="1">
      <c r="A80" s="2">
        <v>34</v>
      </c>
      <c r="B80" s="3" t="s">
        <v>0</v>
      </c>
      <c r="C80" s="3" t="s">
        <v>253</v>
      </c>
      <c r="D80" s="1" t="s">
        <v>569</v>
      </c>
      <c r="E80" s="1" t="s">
        <v>534</v>
      </c>
      <c r="F80" s="41" t="s">
        <v>570</v>
      </c>
      <c r="G80" s="41" t="s">
        <v>571</v>
      </c>
      <c r="H80" s="2">
        <v>24221681</v>
      </c>
      <c r="I80" s="2">
        <v>24223661</v>
      </c>
      <c r="J80" s="7">
        <v>0</v>
      </c>
      <c r="K80" s="7">
        <v>0</v>
      </c>
      <c r="L80" s="7">
        <v>4</v>
      </c>
      <c r="M80" s="7">
        <v>41</v>
      </c>
      <c r="N80" s="32">
        <f>SUM(J80:M80)</f>
        <v>45</v>
      </c>
      <c r="O80" s="2" t="s">
        <v>309</v>
      </c>
      <c r="P80" s="9" t="s">
        <v>543</v>
      </c>
      <c r="Q80" s="26" t="s">
        <v>117</v>
      </c>
      <c r="R80" s="144"/>
      <c r="S80" s="145"/>
      <c r="T80" s="145"/>
      <c r="U80" s="112"/>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row>
    <row r="81" spans="1:83" s="5" customFormat="1" ht="45" customHeight="1">
      <c r="A81" s="2">
        <v>35</v>
      </c>
      <c r="B81" s="3" t="s">
        <v>1</v>
      </c>
      <c r="C81" s="3" t="s">
        <v>254</v>
      </c>
      <c r="D81" s="1" t="s">
        <v>572</v>
      </c>
      <c r="E81" s="1" t="s">
        <v>557</v>
      </c>
      <c r="F81" s="41" t="s">
        <v>573</v>
      </c>
      <c r="G81" s="41" t="s">
        <v>574</v>
      </c>
      <c r="H81" s="2">
        <v>24272671</v>
      </c>
      <c r="I81" s="2">
        <v>24191927</v>
      </c>
      <c r="J81" s="7">
        <v>0</v>
      </c>
      <c r="K81" s="7">
        <v>2</v>
      </c>
      <c r="L81" s="7">
        <v>4</v>
      </c>
      <c r="M81" s="7">
        <v>0</v>
      </c>
      <c r="N81" s="32">
        <f t="shared" si="1"/>
        <v>6</v>
      </c>
      <c r="O81" s="2" t="s">
        <v>498</v>
      </c>
      <c r="P81" s="2" t="s">
        <v>310</v>
      </c>
      <c r="Q81" s="26" t="s">
        <v>188</v>
      </c>
      <c r="R81" s="144"/>
      <c r="S81" s="145"/>
      <c r="T81" s="145"/>
      <c r="U81" s="112"/>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row>
    <row r="82" spans="1:83" s="67" customFormat="1" ht="62.25" customHeight="1">
      <c r="A82" s="2">
        <v>36</v>
      </c>
      <c r="B82" s="3" t="s">
        <v>2</v>
      </c>
      <c r="C82" s="3" t="s">
        <v>255</v>
      </c>
      <c r="D82" s="41" t="s">
        <v>575</v>
      </c>
      <c r="E82" s="12" t="s">
        <v>484</v>
      </c>
      <c r="F82" s="41" t="s">
        <v>576</v>
      </c>
      <c r="G82" s="41" t="s">
        <v>577</v>
      </c>
      <c r="H82" s="45">
        <v>35202770</v>
      </c>
      <c r="I82" s="45">
        <v>35202771</v>
      </c>
      <c r="J82" s="53">
        <v>0</v>
      </c>
      <c r="K82" s="53">
        <v>0</v>
      </c>
      <c r="L82" s="53">
        <v>10</v>
      </c>
      <c r="M82" s="53">
        <v>86</v>
      </c>
      <c r="N82" s="51">
        <f>SUM(J82:M82)</f>
        <v>96</v>
      </c>
      <c r="O82" s="2" t="s">
        <v>309</v>
      </c>
      <c r="P82" s="2" t="s">
        <v>324</v>
      </c>
      <c r="Q82" s="26" t="s">
        <v>277</v>
      </c>
      <c r="R82" s="144"/>
      <c r="S82" s="145"/>
      <c r="T82" s="145"/>
      <c r="U82" s="112" t="s">
        <v>282</v>
      </c>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66"/>
      <c r="BY82" s="66"/>
      <c r="BZ82" s="66"/>
      <c r="CA82" s="66"/>
      <c r="CB82" s="66"/>
      <c r="CC82" s="66"/>
      <c r="CD82" s="66"/>
      <c r="CE82" s="66"/>
    </row>
    <row r="83" spans="1:83" s="67" customFormat="1" ht="76.5" customHeight="1">
      <c r="A83" s="2">
        <v>37</v>
      </c>
      <c r="B83" s="3" t="s">
        <v>4</v>
      </c>
      <c r="C83" s="3" t="s">
        <v>256</v>
      </c>
      <c r="D83" s="41" t="s">
        <v>575</v>
      </c>
      <c r="E83" s="12" t="s">
        <v>578</v>
      </c>
      <c r="F83" s="41" t="s">
        <v>579</v>
      </c>
      <c r="G83" s="41" t="s">
        <v>580</v>
      </c>
      <c r="H83" s="45">
        <v>26190881</v>
      </c>
      <c r="I83" s="45">
        <v>26190700</v>
      </c>
      <c r="J83" s="53">
        <v>0</v>
      </c>
      <c r="K83" s="53">
        <v>0</v>
      </c>
      <c r="L83" s="53">
        <v>6</v>
      </c>
      <c r="M83" s="53">
        <v>57</v>
      </c>
      <c r="N83" s="51">
        <f>SUM(J83:M83)</f>
        <v>63</v>
      </c>
      <c r="O83" s="2" t="s">
        <v>309</v>
      </c>
      <c r="P83" s="2" t="s">
        <v>324</v>
      </c>
      <c r="Q83" s="26" t="s">
        <v>278</v>
      </c>
      <c r="R83" s="144"/>
      <c r="S83" s="145"/>
      <c r="T83" s="145"/>
      <c r="U83" s="112" t="s">
        <v>282</v>
      </c>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6"/>
      <c r="BX83" s="66"/>
      <c r="BY83" s="66"/>
      <c r="BZ83" s="66"/>
      <c r="CA83" s="66"/>
      <c r="CB83" s="66"/>
      <c r="CC83" s="66"/>
      <c r="CD83" s="66"/>
      <c r="CE83" s="66"/>
    </row>
    <row r="84" spans="1:83" s="67" customFormat="1" ht="76.5" customHeight="1">
      <c r="A84" s="2">
        <v>38</v>
      </c>
      <c r="B84" s="3" t="s">
        <v>5</v>
      </c>
      <c r="C84" s="3" t="s">
        <v>257</v>
      </c>
      <c r="D84" s="41" t="s">
        <v>575</v>
      </c>
      <c r="E84" s="12" t="s">
        <v>465</v>
      </c>
      <c r="F84" s="12" t="s">
        <v>581</v>
      </c>
      <c r="G84" s="40" t="s">
        <v>582</v>
      </c>
      <c r="H84" s="45">
        <v>22794692</v>
      </c>
      <c r="I84" s="45">
        <v>22794693</v>
      </c>
      <c r="J84" s="53">
        <v>0</v>
      </c>
      <c r="K84" s="53">
        <v>0</v>
      </c>
      <c r="L84" s="68">
        <v>4</v>
      </c>
      <c r="M84" s="53">
        <v>34</v>
      </c>
      <c r="N84" s="51">
        <f>SUM(J84:M84)</f>
        <v>38</v>
      </c>
      <c r="O84" s="2" t="s">
        <v>309</v>
      </c>
      <c r="P84" s="2" t="s">
        <v>499</v>
      </c>
      <c r="Q84" s="26" t="s">
        <v>279</v>
      </c>
      <c r="R84" s="144"/>
      <c r="S84" s="145"/>
      <c r="T84" s="145"/>
      <c r="U84" s="112" t="s">
        <v>282</v>
      </c>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c r="BI84" s="66"/>
      <c r="BJ84" s="66"/>
      <c r="BK84" s="66"/>
      <c r="BL84" s="66"/>
      <c r="BM84" s="66"/>
      <c r="BN84" s="66"/>
      <c r="BO84" s="66"/>
      <c r="BP84" s="66"/>
      <c r="BQ84" s="66"/>
      <c r="BR84" s="66"/>
      <c r="BS84" s="66"/>
      <c r="BT84" s="66"/>
      <c r="BU84" s="66"/>
      <c r="BV84" s="66"/>
      <c r="BW84" s="66"/>
      <c r="BX84" s="66"/>
      <c r="BY84" s="66"/>
      <c r="BZ84" s="66"/>
      <c r="CA84" s="66"/>
      <c r="CB84" s="66"/>
      <c r="CC84" s="66"/>
      <c r="CD84" s="66"/>
      <c r="CE84" s="66"/>
    </row>
    <row r="85" spans="1:83" s="14" customFormat="1" ht="45" customHeight="1">
      <c r="A85" s="15"/>
      <c r="D85" s="132"/>
      <c r="E85" s="132" t="s">
        <v>583</v>
      </c>
      <c r="F85" s="133">
        <f>COUNTA(F47:F84)</f>
        <v>38</v>
      </c>
      <c r="G85" s="217" t="s">
        <v>584</v>
      </c>
      <c r="H85" s="218"/>
      <c r="I85" s="218"/>
      <c r="J85" s="134">
        <f>SUM(J47:J84)</f>
        <v>0</v>
      </c>
      <c r="K85" s="134">
        <f>SUM(K47:K84)</f>
        <v>2</v>
      </c>
      <c r="L85" s="134">
        <f>SUM(L47:L84)</f>
        <v>495</v>
      </c>
      <c r="M85" s="134">
        <f>SUM(M47:M84)</f>
        <v>1261</v>
      </c>
      <c r="N85" s="134">
        <f>SUM(N47:N84)</f>
        <v>1758</v>
      </c>
      <c r="O85" s="16"/>
      <c r="P85" s="15"/>
      <c r="Q85" s="55"/>
      <c r="R85" s="54"/>
      <c r="S85" s="58"/>
      <c r="T85" s="58"/>
      <c r="U85" s="61"/>
      <c r="V85" s="135"/>
      <c r="W85" s="135"/>
      <c r="X85" s="135"/>
      <c r="Y85" s="135"/>
      <c r="Z85" s="135"/>
      <c r="AA85" s="135"/>
      <c r="AB85" s="135"/>
      <c r="AC85" s="135"/>
      <c r="AD85" s="135"/>
      <c r="AE85" s="135"/>
      <c r="AF85" s="135"/>
      <c r="AG85" s="135"/>
      <c r="AH85" s="135"/>
      <c r="AI85" s="135"/>
      <c r="AJ85" s="135"/>
      <c r="AK85" s="135"/>
      <c r="AL85" s="135"/>
      <c r="AM85" s="135"/>
      <c r="AN85" s="135"/>
      <c r="AO85" s="135"/>
      <c r="AP85" s="135"/>
      <c r="AQ85" s="135"/>
      <c r="AR85" s="135"/>
      <c r="AS85" s="135"/>
      <c r="AT85" s="135"/>
      <c r="AU85" s="135"/>
      <c r="AV85" s="135"/>
      <c r="AW85" s="135"/>
      <c r="AX85" s="135"/>
      <c r="AY85" s="135"/>
      <c r="AZ85" s="135"/>
      <c r="BA85" s="135"/>
      <c r="BB85" s="135"/>
      <c r="BC85" s="135"/>
      <c r="BD85" s="135"/>
      <c r="BE85" s="135"/>
      <c r="BF85" s="135"/>
      <c r="BG85" s="135"/>
      <c r="BH85" s="135"/>
      <c r="BI85" s="135"/>
      <c r="BJ85" s="135"/>
      <c r="BK85" s="135"/>
      <c r="BL85" s="135"/>
      <c r="BM85" s="135"/>
      <c r="BN85" s="135"/>
      <c r="BO85" s="135"/>
      <c r="BP85" s="135"/>
      <c r="BQ85" s="135"/>
      <c r="BR85" s="135"/>
      <c r="BS85" s="135"/>
      <c r="BT85" s="135"/>
      <c r="BU85" s="135"/>
      <c r="BV85" s="135"/>
      <c r="BW85" s="135"/>
      <c r="BX85" s="135"/>
      <c r="BY85" s="135"/>
      <c r="BZ85" s="135"/>
      <c r="CA85" s="135"/>
      <c r="CB85" s="135"/>
      <c r="CC85" s="135"/>
      <c r="CD85" s="135"/>
      <c r="CE85" s="135"/>
    </row>
    <row r="86" spans="18:83" ht="67.5" customHeight="1">
      <c r="R86" s="137"/>
      <c r="S86" s="164"/>
      <c r="T86" s="164"/>
      <c r="U86" s="61"/>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row>
    <row r="87" spans="1:83" s="57" customFormat="1" ht="45" customHeight="1">
      <c r="A87" s="206" t="s">
        <v>121</v>
      </c>
      <c r="B87" s="207"/>
      <c r="C87" s="207"/>
      <c r="D87" s="206"/>
      <c r="E87" s="206"/>
      <c r="F87" s="206"/>
      <c r="G87" s="206"/>
      <c r="H87" s="206"/>
      <c r="I87" s="206"/>
      <c r="J87" s="206"/>
      <c r="K87" s="206"/>
      <c r="L87" s="206"/>
      <c r="M87" s="206"/>
      <c r="N87" s="206"/>
      <c r="O87" s="207"/>
      <c r="P87" s="207"/>
      <c r="Q87" s="206"/>
      <c r="R87" s="138"/>
      <c r="S87" s="165"/>
      <c r="T87" s="165"/>
      <c r="U87" s="27"/>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c r="CA87" s="56"/>
      <c r="CB87" s="56"/>
      <c r="CC87" s="56"/>
      <c r="CD87" s="56"/>
      <c r="CE87" s="56"/>
    </row>
    <row r="88" spans="1:83" s="63" customFormat="1" ht="24" customHeight="1">
      <c r="A88" s="189" t="s">
        <v>585</v>
      </c>
      <c r="B88" s="190" t="s">
        <v>36</v>
      </c>
      <c r="C88" s="33"/>
      <c r="D88" s="189" t="s">
        <v>123</v>
      </c>
      <c r="E88" s="186" t="s">
        <v>124</v>
      </c>
      <c r="F88" s="186" t="s">
        <v>125</v>
      </c>
      <c r="G88" s="186" t="s">
        <v>126</v>
      </c>
      <c r="H88" s="186" t="s">
        <v>127</v>
      </c>
      <c r="I88" s="186" t="s">
        <v>128</v>
      </c>
      <c r="J88" s="186" t="s">
        <v>129</v>
      </c>
      <c r="K88" s="186"/>
      <c r="L88" s="186"/>
      <c r="M88" s="186"/>
      <c r="N88" s="186" t="s">
        <v>130</v>
      </c>
      <c r="O88" s="194" t="s">
        <v>37</v>
      </c>
      <c r="P88" s="190" t="s">
        <v>38</v>
      </c>
      <c r="Q88" s="189" t="s">
        <v>280</v>
      </c>
      <c r="R88" s="139"/>
      <c r="S88" s="166"/>
      <c r="T88" s="166"/>
      <c r="U88" s="61"/>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5"/>
      <c r="BR88" s="55"/>
      <c r="BS88" s="55"/>
      <c r="BT88" s="55"/>
      <c r="BU88" s="55"/>
      <c r="BV88" s="55"/>
      <c r="BW88" s="55"/>
      <c r="BX88" s="55"/>
      <c r="BY88" s="55"/>
      <c r="BZ88" s="55"/>
      <c r="CA88" s="55"/>
      <c r="CB88" s="55"/>
      <c r="CC88" s="55"/>
      <c r="CD88" s="55"/>
      <c r="CE88" s="55"/>
    </row>
    <row r="89" spans="1:83" s="65" customFormat="1" ht="37.5" customHeight="1">
      <c r="A89" s="187"/>
      <c r="B89" s="191"/>
      <c r="C89" s="108"/>
      <c r="D89" s="187"/>
      <c r="E89" s="187"/>
      <c r="F89" s="187"/>
      <c r="G89" s="187"/>
      <c r="H89" s="188"/>
      <c r="I89" s="188"/>
      <c r="J89" s="78" t="s">
        <v>131</v>
      </c>
      <c r="K89" s="79" t="s">
        <v>132</v>
      </c>
      <c r="L89" s="79" t="s">
        <v>133</v>
      </c>
      <c r="M89" s="79" t="s">
        <v>134</v>
      </c>
      <c r="N89" s="198"/>
      <c r="O89" s="191"/>
      <c r="P89" s="191"/>
      <c r="Q89" s="197"/>
      <c r="R89" s="66"/>
      <c r="S89" s="167"/>
      <c r="T89" s="167"/>
      <c r="U89" s="100"/>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64"/>
      <c r="BT89" s="64"/>
      <c r="BU89" s="64"/>
      <c r="BV89" s="64"/>
      <c r="BW89" s="64"/>
      <c r="BX89" s="64"/>
      <c r="BY89" s="64"/>
      <c r="BZ89" s="64"/>
      <c r="CA89" s="64"/>
      <c r="CB89" s="64"/>
      <c r="CC89" s="64"/>
      <c r="CD89" s="64"/>
      <c r="CE89" s="64"/>
    </row>
    <row r="90" spans="1:83" s="103" customFormat="1" ht="58.5" customHeight="1">
      <c r="A90" s="52">
        <v>1</v>
      </c>
      <c r="B90" s="17" t="s">
        <v>3</v>
      </c>
      <c r="C90" s="17"/>
      <c r="D90" s="11" t="s">
        <v>135</v>
      </c>
      <c r="E90" s="11" t="s">
        <v>136</v>
      </c>
      <c r="F90" s="11" t="s">
        <v>137</v>
      </c>
      <c r="G90" s="11" t="s">
        <v>138</v>
      </c>
      <c r="H90" s="52">
        <v>39213888</v>
      </c>
      <c r="I90" s="52">
        <v>39213822</v>
      </c>
      <c r="J90" s="80">
        <v>0</v>
      </c>
      <c r="K90" s="45">
        <v>0</v>
      </c>
      <c r="L90" s="45">
        <v>0</v>
      </c>
      <c r="M90" s="45">
        <v>91</v>
      </c>
      <c r="N90" s="44">
        <f>SUM(J90:M90)</f>
        <v>91</v>
      </c>
      <c r="O90" s="3" t="s">
        <v>95</v>
      </c>
      <c r="P90" s="3" t="s">
        <v>96</v>
      </c>
      <c r="Q90" s="12" t="s">
        <v>97</v>
      </c>
      <c r="R90" s="66"/>
      <c r="S90" s="167"/>
      <c r="T90" s="167"/>
      <c r="U90" s="101"/>
      <c r="V90" s="102"/>
      <c r="W90" s="102"/>
      <c r="X90" s="102"/>
      <c r="Y90" s="102"/>
      <c r="Z90" s="102"/>
      <c r="AA90" s="102"/>
      <c r="AB90" s="102"/>
      <c r="AC90" s="102"/>
      <c r="AD90" s="102"/>
      <c r="AE90" s="102"/>
      <c r="AF90" s="102"/>
      <c r="AG90" s="102"/>
      <c r="AH90" s="102"/>
      <c r="AI90" s="102"/>
      <c r="AJ90" s="102"/>
      <c r="AK90" s="102"/>
      <c r="AL90" s="102"/>
      <c r="AM90" s="102"/>
      <c r="AN90" s="102"/>
      <c r="AO90" s="102"/>
      <c r="AP90" s="102"/>
      <c r="AQ90" s="102"/>
      <c r="AR90" s="102"/>
      <c r="AS90" s="102"/>
      <c r="AT90" s="102"/>
      <c r="AU90" s="102"/>
      <c r="AV90" s="102"/>
      <c r="AW90" s="102"/>
      <c r="AX90" s="102"/>
      <c r="AY90" s="102"/>
      <c r="AZ90" s="102"/>
      <c r="BA90" s="102"/>
      <c r="BB90" s="102"/>
      <c r="BC90" s="102"/>
      <c r="BD90" s="102"/>
      <c r="BE90" s="102"/>
      <c r="BF90" s="102"/>
      <c r="BG90" s="102"/>
      <c r="BH90" s="102"/>
      <c r="BI90" s="102"/>
      <c r="BJ90" s="102"/>
      <c r="BK90" s="102"/>
      <c r="BL90" s="102"/>
      <c r="BM90" s="102"/>
      <c r="BN90" s="102"/>
      <c r="BO90" s="102"/>
      <c r="BP90" s="102"/>
      <c r="BQ90" s="102"/>
      <c r="BR90" s="102"/>
      <c r="BS90" s="102"/>
      <c r="BT90" s="102"/>
      <c r="BU90" s="102"/>
      <c r="BV90" s="102"/>
      <c r="BW90" s="102"/>
      <c r="BX90" s="102"/>
      <c r="BY90" s="102"/>
      <c r="BZ90" s="102"/>
      <c r="CA90" s="102"/>
      <c r="CB90" s="102"/>
      <c r="CC90" s="102"/>
      <c r="CD90" s="102"/>
      <c r="CE90" s="102"/>
    </row>
    <row r="91" spans="1:83" s="73" customFormat="1" ht="45" customHeight="1">
      <c r="A91" s="53">
        <f>1+A90</f>
        <v>2</v>
      </c>
      <c r="B91" s="3" t="s">
        <v>8</v>
      </c>
      <c r="C91" s="3"/>
      <c r="D91" s="12" t="s">
        <v>139</v>
      </c>
      <c r="E91" s="11" t="s">
        <v>140</v>
      </c>
      <c r="F91" s="11" t="s">
        <v>85</v>
      </c>
      <c r="G91" s="11" t="s">
        <v>141</v>
      </c>
      <c r="H91" s="45">
        <v>27033000</v>
      </c>
      <c r="I91" s="53">
        <v>27035575</v>
      </c>
      <c r="J91" s="53">
        <v>0</v>
      </c>
      <c r="K91" s="53">
        <v>0</v>
      </c>
      <c r="L91" s="53">
        <v>0</v>
      </c>
      <c r="M91" s="53">
        <v>105</v>
      </c>
      <c r="N91" s="44">
        <f>SUM(J91:M91)</f>
        <v>105</v>
      </c>
      <c r="O91" s="3" t="s">
        <v>95</v>
      </c>
      <c r="P91" s="3" t="s">
        <v>98</v>
      </c>
      <c r="Q91" s="42" t="s">
        <v>281</v>
      </c>
      <c r="R91" s="54"/>
      <c r="S91" s="58"/>
      <c r="T91" s="58"/>
      <c r="U91" s="61"/>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c r="BL91" s="55"/>
      <c r="BM91" s="55"/>
      <c r="BN91" s="55"/>
      <c r="BO91" s="55"/>
      <c r="BP91" s="55"/>
      <c r="BQ91" s="55"/>
      <c r="BR91" s="55"/>
      <c r="BS91" s="55"/>
      <c r="BT91" s="55"/>
      <c r="BU91" s="55"/>
      <c r="BV91" s="55"/>
      <c r="BW91" s="55"/>
      <c r="BX91" s="55"/>
      <c r="BY91" s="55"/>
      <c r="BZ91" s="55"/>
      <c r="CA91" s="55"/>
      <c r="CB91" s="55"/>
      <c r="CC91" s="55"/>
      <c r="CD91" s="55"/>
      <c r="CE91" s="55"/>
    </row>
    <row r="92" spans="1:83" s="73" customFormat="1" ht="80.25" customHeight="1">
      <c r="A92" s="53">
        <f>1+A91</f>
        <v>3</v>
      </c>
      <c r="B92" s="21" t="s">
        <v>9</v>
      </c>
      <c r="C92" s="21"/>
      <c r="D92" s="81" t="s">
        <v>142</v>
      </c>
      <c r="E92" s="82" t="s">
        <v>143</v>
      </c>
      <c r="F92" s="82" t="s">
        <v>144</v>
      </c>
      <c r="G92" s="82" t="s">
        <v>145</v>
      </c>
      <c r="H92" s="83">
        <v>35867300</v>
      </c>
      <c r="I92" s="84">
        <v>35869979</v>
      </c>
      <c r="J92" s="84">
        <v>0</v>
      </c>
      <c r="K92" s="84">
        <v>0</v>
      </c>
      <c r="L92" s="84">
        <v>0</v>
      </c>
      <c r="M92" s="84">
        <v>128</v>
      </c>
      <c r="N92" s="85">
        <f>SUM(J92:M92)</f>
        <v>128</v>
      </c>
      <c r="O92" s="21" t="s">
        <v>95</v>
      </c>
      <c r="P92" s="21" t="s">
        <v>98</v>
      </c>
      <c r="Q92" s="42" t="s">
        <v>99</v>
      </c>
      <c r="R92" s="55"/>
      <c r="S92" s="58"/>
      <c r="T92" s="58"/>
      <c r="U92" s="61"/>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c r="BL92" s="55"/>
      <c r="BM92" s="55"/>
      <c r="BN92" s="55"/>
      <c r="BO92" s="55"/>
      <c r="BP92" s="55"/>
      <c r="BQ92" s="55"/>
      <c r="BR92" s="55"/>
      <c r="BS92" s="55"/>
      <c r="BT92" s="55"/>
      <c r="BU92" s="55"/>
      <c r="BV92" s="55"/>
      <c r="BW92" s="55"/>
      <c r="BX92" s="55"/>
      <c r="BY92" s="55"/>
      <c r="BZ92" s="55"/>
      <c r="CA92" s="55"/>
      <c r="CB92" s="55"/>
      <c r="CC92" s="55"/>
      <c r="CD92" s="55"/>
      <c r="CE92" s="55"/>
    </row>
    <row r="93" spans="1:83" s="98" customFormat="1" ht="45" customHeight="1">
      <c r="A93" s="70"/>
      <c r="B93" s="23"/>
      <c r="C93" s="23"/>
      <c r="D93" s="86"/>
      <c r="E93" s="86" t="s">
        <v>146</v>
      </c>
      <c r="F93" s="87">
        <f>COUNTA(F90:F92)</f>
        <v>3</v>
      </c>
      <c r="G93" s="204" t="s">
        <v>147</v>
      </c>
      <c r="H93" s="205"/>
      <c r="I93" s="205"/>
      <c r="J93" s="88">
        <f>SUM(J90:J92)</f>
        <v>0</v>
      </c>
      <c r="K93" s="88">
        <f>SUM(K90:K92)</f>
        <v>0</v>
      </c>
      <c r="L93" s="88">
        <f>SUM(L90:L92)</f>
        <v>0</v>
      </c>
      <c r="M93" s="88">
        <f>SUM(M90:M92)</f>
        <v>324</v>
      </c>
      <c r="N93" s="88">
        <f>SUM(N90:N92)</f>
        <v>324</v>
      </c>
      <c r="O93" s="22"/>
      <c r="P93" s="22"/>
      <c r="Q93" s="185"/>
      <c r="R93" s="55"/>
      <c r="S93" s="58"/>
      <c r="T93" s="58"/>
      <c r="U93" s="61"/>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54"/>
      <c r="BJ93" s="54"/>
      <c r="BK93" s="54"/>
      <c r="BL93" s="54"/>
      <c r="BM93" s="54"/>
      <c r="BN93" s="54"/>
      <c r="BO93" s="54"/>
      <c r="BP93" s="54"/>
      <c r="BQ93" s="54"/>
      <c r="BR93" s="54"/>
      <c r="BS93" s="54"/>
      <c r="BT93" s="54"/>
      <c r="BU93" s="54"/>
      <c r="BV93" s="54"/>
      <c r="BW93" s="54"/>
      <c r="BX93" s="54"/>
      <c r="BY93" s="54"/>
      <c r="BZ93" s="54"/>
      <c r="CA93" s="54"/>
      <c r="CB93" s="54"/>
      <c r="CC93" s="54"/>
      <c r="CD93" s="54"/>
      <c r="CE93" s="54"/>
    </row>
    <row r="94" spans="1:83" s="104" customFormat="1" ht="26.25" customHeight="1">
      <c r="A94" s="71"/>
      <c r="B94" s="20"/>
      <c r="C94" s="20"/>
      <c r="D94" s="89"/>
      <c r="E94" s="90"/>
      <c r="F94" s="90"/>
      <c r="G94" s="90"/>
      <c r="H94" s="53"/>
      <c r="I94" s="53"/>
      <c r="J94" s="39"/>
      <c r="K94" s="39"/>
      <c r="L94" s="39"/>
      <c r="M94" s="39"/>
      <c r="N94" s="91"/>
      <c r="O94" s="24"/>
      <c r="P94" s="24"/>
      <c r="Q94" s="89"/>
      <c r="R94" s="55"/>
      <c r="S94" s="58"/>
      <c r="T94" s="58"/>
      <c r="U94" s="61"/>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row>
    <row r="95" spans="1:83" s="104" customFormat="1" ht="30.75" customHeight="1">
      <c r="A95" s="71"/>
      <c r="B95" s="20"/>
      <c r="C95" s="20"/>
      <c r="D95" s="89"/>
      <c r="E95" s="92" t="s">
        <v>148</v>
      </c>
      <c r="F95" s="93">
        <f>F42+F85+F93</f>
        <v>78</v>
      </c>
      <c r="G95" s="90"/>
      <c r="H95" s="202" t="s">
        <v>149</v>
      </c>
      <c r="I95" s="203"/>
      <c r="J95" s="94">
        <f>J42+J85+J93</f>
        <v>8</v>
      </c>
      <c r="K95" s="94">
        <f>K42+K85+K93</f>
        <v>455</v>
      </c>
      <c r="L95" s="94">
        <f>L42+L85+L93</f>
        <v>3068</v>
      </c>
      <c r="M95" s="94">
        <f>M42+M85+M93</f>
        <v>1649</v>
      </c>
      <c r="N95" s="94">
        <f>N42+N85+N93</f>
        <v>5180</v>
      </c>
      <c r="O95" s="24"/>
      <c r="P95" s="24"/>
      <c r="Q95" s="89"/>
      <c r="R95" s="55"/>
      <c r="S95" s="58"/>
      <c r="T95" s="58"/>
      <c r="U95" s="61"/>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row>
    <row r="96" spans="1:21" s="28" customFormat="1" ht="37.5" customHeight="1">
      <c r="A96" s="72"/>
      <c r="B96" s="19"/>
      <c r="C96" s="19"/>
      <c r="D96" s="201" t="s">
        <v>150</v>
      </c>
      <c r="E96" s="201"/>
      <c r="F96" s="201"/>
      <c r="G96" s="95"/>
      <c r="H96" s="27"/>
      <c r="I96" s="27"/>
      <c r="J96" s="60"/>
      <c r="K96" s="60"/>
      <c r="L96" s="60"/>
      <c r="M96" s="60"/>
      <c r="N96" s="96"/>
      <c r="O96" s="25"/>
      <c r="P96" s="25"/>
      <c r="Q96" s="55"/>
      <c r="R96" s="55"/>
      <c r="S96" s="58"/>
      <c r="T96" s="58"/>
      <c r="U96" s="61"/>
    </row>
    <row r="97" spans="1:21" s="28" customFormat="1" ht="30" customHeight="1">
      <c r="A97" s="183" t="s">
        <v>617</v>
      </c>
      <c r="B97" s="184"/>
      <c r="C97" s="184"/>
      <c r="D97" s="215" t="s">
        <v>618</v>
      </c>
      <c r="E97" s="215"/>
      <c r="F97" s="215"/>
      <c r="G97" s="215"/>
      <c r="H97" s="215"/>
      <c r="I97" s="215"/>
      <c r="J97" s="215"/>
      <c r="K97" s="215"/>
      <c r="L97" s="215"/>
      <c r="M97" s="215"/>
      <c r="N97" s="215"/>
      <c r="O97" s="215"/>
      <c r="P97" s="215"/>
      <c r="Q97" s="215"/>
      <c r="R97" s="119"/>
      <c r="S97" s="119"/>
      <c r="T97" s="119"/>
      <c r="U97" s="61"/>
    </row>
    <row r="98" spans="1:21" s="31" customFormat="1" ht="34.5" customHeight="1">
      <c r="A98" s="117" t="s">
        <v>615</v>
      </c>
      <c r="B98" s="117"/>
      <c r="C98" s="117"/>
      <c r="D98" s="223" t="s">
        <v>616</v>
      </c>
      <c r="E98" s="223"/>
      <c r="F98" s="223"/>
      <c r="G98" s="223"/>
      <c r="H98" s="223"/>
      <c r="I98" s="223"/>
      <c r="J98" s="223"/>
      <c r="K98" s="223"/>
      <c r="L98" s="223"/>
      <c r="M98" s="223"/>
      <c r="N98" s="223"/>
      <c r="O98" s="223"/>
      <c r="P98" s="223"/>
      <c r="Q98" s="223"/>
      <c r="R98" s="36"/>
      <c r="S98" s="168"/>
      <c r="T98" s="168"/>
      <c r="U98" s="115"/>
    </row>
    <row r="99" spans="1:21" s="31" customFormat="1" ht="23.25" customHeight="1">
      <c r="A99" s="118"/>
      <c r="B99" s="118"/>
      <c r="C99" s="118"/>
      <c r="D99" s="221" t="s">
        <v>614</v>
      </c>
      <c r="E99" s="221"/>
      <c r="F99" s="221"/>
      <c r="G99" s="221"/>
      <c r="H99" s="221"/>
      <c r="I99" s="221"/>
      <c r="J99" s="221"/>
      <c r="K99" s="221"/>
      <c r="L99" s="221"/>
      <c r="M99" s="221"/>
      <c r="N99" s="221"/>
      <c r="O99" s="221"/>
      <c r="P99" s="221"/>
      <c r="Q99" s="221"/>
      <c r="R99" s="36"/>
      <c r="S99" s="168"/>
      <c r="T99" s="168"/>
      <c r="U99" s="115"/>
    </row>
    <row r="100" spans="1:21" s="31" customFormat="1" ht="16.5" customHeight="1">
      <c r="A100" s="117" t="s">
        <v>607</v>
      </c>
      <c r="B100" s="29"/>
      <c r="C100" s="29"/>
      <c r="D100" s="36" t="s">
        <v>608</v>
      </c>
      <c r="R100" s="36"/>
      <c r="S100" s="168"/>
      <c r="T100" s="168"/>
      <c r="U100" s="115"/>
    </row>
    <row r="101" spans="1:21" s="31" customFormat="1" ht="13.5" customHeight="1">
      <c r="A101" s="29" t="s">
        <v>609</v>
      </c>
      <c r="B101" s="29"/>
      <c r="C101" s="29"/>
      <c r="D101" s="222" t="s">
        <v>610</v>
      </c>
      <c r="E101" s="222"/>
      <c r="F101" s="222"/>
      <c r="G101" s="222"/>
      <c r="H101" s="222"/>
      <c r="I101" s="222"/>
      <c r="J101" s="222"/>
      <c r="K101" s="222"/>
      <c r="L101" s="222"/>
      <c r="M101" s="222"/>
      <c r="N101" s="222"/>
      <c r="O101" s="222"/>
      <c r="P101" s="222"/>
      <c r="Q101" s="222"/>
      <c r="R101" s="36"/>
      <c r="S101" s="168"/>
      <c r="T101" s="168"/>
      <c r="U101" s="115"/>
    </row>
    <row r="102" spans="1:21" s="31" customFormat="1" ht="17.25" customHeight="1">
      <c r="A102" s="34" t="s">
        <v>606</v>
      </c>
      <c r="B102" s="29"/>
      <c r="C102" s="29"/>
      <c r="D102" s="36" t="s">
        <v>612</v>
      </c>
      <c r="E102" s="29"/>
      <c r="F102" s="29"/>
      <c r="G102" s="29"/>
      <c r="H102" s="29"/>
      <c r="I102" s="29"/>
      <c r="J102" s="29"/>
      <c r="K102" s="29"/>
      <c r="L102" s="29"/>
      <c r="M102" s="29"/>
      <c r="N102" s="29"/>
      <c r="O102" s="37"/>
      <c r="P102" s="37"/>
      <c r="Q102" s="36"/>
      <c r="R102" s="34"/>
      <c r="S102" s="169"/>
      <c r="T102" s="169"/>
      <c r="U102" s="115"/>
    </row>
    <row r="103" spans="1:21" s="31" customFormat="1" ht="17.25" customHeight="1">
      <c r="A103" s="35"/>
      <c r="B103" s="29"/>
      <c r="C103" s="29"/>
      <c r="D103" s="182" t="s">
        <v>611</v>
      </c>
      <c r="E103" s="29"/>
      <c r="F103" s="29"/>
      <c r="G103" s="29"/>
      <c r="H103" s="29"/>
      <c r="I103" s="29"/>
      <c r="J103" s="29"/>
      <c r="K103" s="29"/>
      <c r="L103" s="29"/>
      <c r="M103" s="29"/>
      <c r="N103" s="29"/>
      <c r="O103" s="37"/>
      <c r="P103" s="37"/>
      <c r="Q103" s="36"/>
      <c r="R103" s="170"/>
      <c r="S103" s="171"/>
      <c r="T103" s="171"/>
      <c r="U103" s="115"/>
    </row>
    <row r="104" spans="1:21" s="58" customFormat="1" ht="44.25" customHeight="1" hidden="1">
      <c r="A104" s="215" t="s">
        <v>122</v>
      </c>
      <c r="B104" s="216"/>
      <c r="C104" s="216"/>
      <c r="D104" s="215"/>
      <c r="E104" s="215"/>
      <c r="F104" s="215"/>
      <c r="G104" s="215"/>
      <c r="H104" s="215"/>
      <c r="I104" s="215"/>
      <c r="J104" s="215"/>
      <c r="K104" s="215"/>
      <c r="L104" s="215"/>
      <c r="M104" s="215"/>
      <c r="N104" s="215"/>
      <c r="O104" s="216"/>
      <c r="P104" s="216"/>
      <c r="Q104" s="215"/>
      <c r="R104" s="34"/>
      <c r="S104" s="169"/>
      <c r="T104" s="169"/>
      <c r="U104" s="61"/>
    </row>
    <row r="105" spans="1:21" ht="45" customHeight="1">
      <c r="A105" s="181" t="s">
        <v>605</v>
      </c>
      <c r="B105" s="181"/>
      <c r="C105" s="181"/>
      <c r="D105" s="221" t="s">
        <v>613</v>
      </c>
      <c r="E105" s="221"/>
      <c r="F105" s="221"/>
      <c r="G105" s="221"/>
      <c r="H105" s="221"/>
      <c r="I105" s="221"/>
      <c r="J105" s="221"/>
      <c r="K105" s="221"/>
      <c r="L105" s="221"/>
      <c r="M105" s="221"/>
      <c r="N105" s="221"/>
      <c r="O105" s="221"/>
      <c r="P105" s="221"/>
      <c r="Q105" s="221"/>
      <c r="R105" s="36"/>
      <c r="S105" s="168"/>
      <c r="T105" s="168"/>
      <c r="U105" s="43"/>
    </row>
    <row r="106" spans="1:21" s="28" customFormat="1" ht="15" customHeight="1">
      <c r="A106" s="34" t="s">
        <v>598</v>
      </c>
      <c r="B106" s="34"/>
      <c r="C106" s="172" t="s">
        <v>599</v>
      </c>
      <c r="D106" s="212" t="s">
        <v>622</v>
      </c>
      <c r="E106" s="212"/>
      <c r="F106" s="212"/>
      <c r="G106" s="212"/>
      <c r="H106" s="212"/>
      <c r="I106" s="212"/>
      <c r="J106" s="212"/>
      <c r="K106" s="212"/>
      <c r="L106" s="212"/>
      <c r="M106" s="212"/>
      <c r="N106" s="212"/>
      <c r="O106" s="212"/>
      <c r="P106" s="212"/>
      <c r="Q106" s="212"/>
      <c r="R106" s="55"/>
      <c r="S106" s="58"/>
      <c r="T106" s="58"/>
      <c r="U106" s="59"/>
    </row>
    <row r="107" spans="1:21" s="28" customFormat="1" ht="15" customHeight="1">
      <c r="A107" s="35"/>
      <c r="B107" s="29"/>
      <c r="C107" s="170" t="s">
        <v>600</v>
      </c>
      <c r="D107" s="213" t="s">
        <v>603</v>
      </c>
      <c r="E107" s="213"/>
      <c r="F107" s="213"/>
      <c r="G107" s="213"/>
      <c r="H107" s="213"/>
      <c r="I107" s="213"/>
      <c r="J107" s="213"/>
      <c r="K107" s="213"/>
      <c r="L107" s="213"/>
      <c r="M107" s="213"/>
      <c r="N107" s="213"/>
      <c r="O107" s="213"/>
      <c r="P107" s="170"/>
      <c r="Q107" s="55"/>
      <c r="R107" s="55"/>
      <c r="S107" s="58"/>
      <c r="T107" s="58"/>
      <c r="U107" s="59"/>
    </row>
    <row r="108" spans="1:21" s="180" customFormat="1" ht="12" customHeight="1">
      <c r="A108" s="35"/>
      <c r="B108" s="35"/>
      <c r="C108" s="170" t="s">
        <v>601</v>
      </c>
      <c r="D108" s="174" t="s">
        <v>623</v>
      </c>
      <c r="E108" s="174"/>
      <c r="F108" s="174"/>
      <c r="G108" s="174"/>
      <c r="H108" s="174"/>
      <c r="I108" s="174"/>
      <c r="J108" s="174"/>
      <c r="K108" s="174"/>
      <c r="L108" s="174"/>
      <c r="M108" s="175"/>
      <c r="N108" s="175"/>
      <c r="O108" s="175"/>
      <c r="P108" s="175"/>
      <c r="Q108" s="176"/>
      <c r="R108" s="177"/>
      <c r="S108" s="178"/>
      <c r="T108" s="178"/>
      <c r="U108" s="179"/>
    </row>
    <row r="109" spans="1:21" s="28" customFormat="1" ht="15" customHeight="1">
      <c r="A109" s="35"/>
      <c r="B109" s="29"/>
      <c r="C109" s="173" t="s">
        <v>602</v>
      </c>
      <c r="D109" s="220" t="s">
        <v>604</v>
      </c>
      <c r="E109" s="220"/>
      <c r="F109" s="220"/>
      <c r="G109" s="220"/>
      <c r="H109" s="220"/>
      <c r="I109" s="220"/>
      <c r="J109" s="220"/>
      <c r="K109" s="220"/>
      <c r="L109" s="220"/>
      <c r="M109" s="220"/>
      <c r="N109" s="220"/>
      <c r="O109" s="220"/>
      <c r="P109" s="220"/>
      <c r="Q109" s="220"/>
      <c r="R109" s="55"/>
      <c r="S109" s="58"/>
      <c r="T109" s="58"/>
      <c r="U109" s="59"/>
    </row>
    <row r="110" spans="1:21" s="28" customFormat="1" ht="15" customHeight="1">
      <c r="A110" s="72"/>
      <c r="B110" s="19"/>
      <c r="C110" s="19"/>
      <c r="D110" s="55"/>
      <c r="E110" s="95"/>
      <c r="F110" s="95"/>
      <c r="G110" s="95"/>
      <c r="H110" s="27"/>
      <c r="I110" s="27"/>
      <c r="J110" s="60"/>
      <c r="K110" s="60"/>
      <c r="L110" s="60"/>
      <c r="M110" s="60"/>
      <c r="N110" s="96"/>
      <c r="O110" s="25"/>
      <c r="P110" s="25"/>
      <c r="Q110" s="55"/>
      <c r="R110" s="55"/>
      <c r="S110" s="58"/>
      <c r="T110" s="58"/>
      <c r="U110" s="59"/>
    </row>
    <row r="111" spans="1:21" s="28" customFormat="1" ht="15" customHeight="1">
      <c r="A111" s="72"/>
      <c r="B111" s="19"/>
      <c r="C111" s="19"/>
      <c r="D111" s="55"/>
      <c r="E111" s="95"/>
      <c r="F111" s="95"/>
      <c r="G111" s="95"/>
      <c r="H111" s="27"/>
      <c r="I111" s="27"/>
      <c r="J111" s="60"/>
      <c r="K111" s="60"/>
      <c r="L111" s="60"/>
      <c r="M111" s="60"/>
      <c r="N111" s="96"/>
      <c r="O111" s="25"/>
      <c r="P111" s="25"/>
      <c r="Q111" s="55"/>
      <c r="R111" s="55"/>
      <c r="S111" s="58"/>
      <c r="T111" s="58"/>
      <c r="U111" s="59"/>
    </row>
    <row r="112" spans="1:21" s="28" customFormat="1" ht="15" customHeight="1">
      <c r="A112" s="72"/>
      <c r="B112" s="19"/>
      <c r="C112" s="19"/>
      <c r="D112" s="55"/>
      <c r="E112" s="95"/>
      <c r="F112" s="95"/>
      <c r="G112" s="95"/>
      <c r="H112" s="27"/>
      <c r="I112" s="27"/>
      <c r="J112" s="60"/>
      <c r="K112" s="60"/>
      <c r="L112" s="60"/>
      <c r="M112" s="60"/>
      <c r="N112" s="96"/>
      <c r="O112" s="25"/>
      <c r="P112" s="25"/>
      <c r="Q112" s="55"/>
      <c r="R112" s="55"/>
      <c r="S112" s="58"/>
      <c r="T112" s="58"/>
      <c r="U112" s="59"/>
    </row>
    <row r="113" spans="1:21" s="28" customFormat="1" ht="15" customHeight="1">
      <c r="A113" s="72"/>
      <c r="B113" s="19"/>
      <c r="C113" s="19"/>
      <c r="D113" s="55"/>
      <c r="E113" s="95"/>
      <c r="F113" s="95"/>
      <c r="G113" s="95"/>
      <c r="H113" s="27"/>
      <c r="I113" s="27"/>
      <c r="J113" s="60"/>
      <c r="K113" s="60"/>
      <c r="L113" s="60"/>
      <c r="M113" s="60"/>
      <c r="N113" s="96"/>
      <c r="O113" s="25"/>
      <c r="P113" s="25"/>
      <c r="Q113" s="55"/>
      <c r="R113" s="55"/>
      <c r="S113" s="58"/>
      <c r="T113" s="58"/>
      <c r="U113" s="59"/>
    </row>
    <row r="114" spans="1:21" s="28" customFormat="1" ht="15" customHeight="1">
      <c r="A114" s="72"/>
      <c r="B114" s="19"/>
      <c r="C114" s="19"/>
      <c r="D114" s="55"/>
      <c r="E114" s="95"/>
      <c r="F114" s="95"/>
      <c r="G114" s="95"/>
      <c r="H114" s="27"/>
      <c r="I114" s="27"/>
      <c r="J114" s="60"/>
      <c r="K114" s="60"/>
      <c r="L114" s="60"/>
      <c r="M114" s="60"/>
      <c r="N114" s="96"/>
      <c r="O114" s="7"/>
      <c r="P114" s="25"/>
      <c r="Q114" s="55"/>
      <c r="R114" s="55"/>
      <c r="S114" s="58"/>
      <c r="T114" s="58"/>
      <c r="U114" s="59"/>
    </row>
    <row r="115" spans="1:21" s="28" customFormat="1" ht="15" customHeight="1">
      <c r="A115" s="72"/>
      <c r="B115" s="19"/>
      <c r="C115" s="19"/>
      <c r="D115" s="55"/>
      <c r="E115" s="95"/>
      <c r="F115" s="95"/>
      <c r="G115" s="95"/>
      <c r="H115" s="27"/>
      <c r="I115" s="27"/>
      <c r="J115" s="60"/>
      <c r="K115" s="60"/>
      <c r="L115" s="60"/>
      <c r="M115" s="60"/>
      <c r="N115" s="96"/>
      <c r="O115" s="7"/>
      <c r="P115" s="25"/>
      <c r="Q115" s="55"/>
      <c r="R115" s="55"/>
      <c r="S115" s="58"/>
      <c r="T115" s="58"/>
      <c r="U115" s="59"/>
    </row>
    <row r="116" spans="1:21" s="28" customFormat="1" ht="15" customHeight="1">
      <c r="A116" s="72"/>
      <c r="B116" s="19"/>
      <c r="C116" s="19"/>
      <c r="D116" s="55"/>
      <c r="E116" s="95"/>
      <c r="F116" s="95"/>
      <c r="G116" s="95"/>
      <c r="H116" s="27"/>
      <c r="I116" s="27"/>
      <c r="J116" s="60"/>
      <c r="K116" s="60"/>
      <c r="L116" s="60"/>
      <c r="M116" s="60"/>
      <c r="N116" s="96"/>
      <c r="O116" s="7"/>
      <c r="P116" s="25"/>
      <c r="Q116" s="55"/>
      <c r="R116" s="55"/>
      <c r="S116" s="58"/>
      <c r="T116" s="58"/>
      <c r="U116" s="59"/>
    </row>
    <row r="117" spans="1:21" s="28" customFormat="1" ht="15" customHeight="1">
      <c r="A117" s="72"/>
      <c r="B117" s="19"/>
      <c r="C117" s="19"/>
      <c r="D117" s="55"/>
      <c r="E117" s="95"/>
      <c r="F117" s="95"/>
      <c r="G117" s="95"/>
      <c r="H117" s="27"/>
      <c r="I117" s="27"/>
      <c r="J117" s="60"/>
      <c r="K117" s="60"/>
      <c r="L117" s="60"/>
      <c r="M117" s="60"/>
      <c r="N117" s="96"/>
      <c r="O117" s="7"/>
      <c r="P117" s="25"/>
      <c r="Q117" s="55"/>
      <c r="R117" s="55"/>
      <c r="S117" s="58"/>
      <c r="T117" s="58"/>
      <c r="U117" s="59"/>
    </row>
    <row r="118" spans="1:21" s="28" customFormat="1" ht="15" customHeight="1">
      <c r="A118" s="72"/>
      <c r="B118" s="19"/>
      <c r="C118" s="19"/>
      <c r="D118" s="55"/>
      <c r="E118" s="95"/>
      <c r="F118" s="95"/>
      <c r="G118" s="95"/>
      <c r="H118" s="27"/>
      <c r="I118" s="27"/>
      <c r="J118" s="60"/>
      <c r="K118" s="60"/>
      <c r="L118" s="60"/>
      <c r="M118" s="60"/>
      <c r="N118" s="96"/>
      <c r="O118" s="7"/>
      <c r="P118" s="25"/>
      <c r="Q118" s="55"/>
      <c r="R118" s="55"/>
      <c r="S118" s="58"/>
      <c r="T118" s="58"/>
      <c r="U118" s="59"/>
    </row>
    <row r="119" spans="1:21" s="28" customFormat="1" ht="15" customHeight="1">
      <c r="A119" s="72"/>
      <c r="B119" s="19"/>
      <c r="C119" s="19"/>
      <c r="D119" s="55"/>
      <c r="E119" s="95"/>
      <c r="F119" s="95"/>
      <c r="G119" s="95"/>
      <c r="H119" s="27"/>
      <c r="I119" s="27"/>
      <c r="J119" s="60"/>
      <c r="K119" s="60"/>
      <c r="L119" s="60"/>
      <c r="M119" s="60"/>
      <c r="N119" s="96"/>
      <c r="O119" s="7"/>
      <c r="P119" s="25"/>
      <c r="Q119" s="55"/>
      <c r="R119" s="55"/>
      <c r="S119" s="58"/>
      <c r="T119" s="58"/>
      <c r="U119" s="59"/>
    </row>
    <row r="120" spans="1:21" s="28" customFormat="1" ht="15" customHeight="1">
      <c r="A120" s="72"/>
      <c r="B120" s="19"/>
      <c r="C120" s="19"/>
      <c r="D120" s="55"/>
      <c r="E120" s="95"/>
      <c r="F120" s="95"/>
      <c r="G120" s="95"/>
      <c r="H120" s="27"/>
      <c r="I120" s="27"/>
      <c r="J120" s="60"/>
      <c r="K120" s="60"/>
      <c r="L120" s="60"/>
      <c r="M120" s="60"/>
      <c r="N120" s="96"/>
      <c r="O120" s="7"/>
      <c r="P120" s="25"/>
      <c r="Q120" s="55"/>
      <c r="R120" s="55"/>
      <c r="S120" s="58"/>
      <c r="T120" s="58"/>
      <c r="U120" s="59"/>
    </row>
    <row r="121" spans="1:21" s="28" customFormat="1" ht="15" customHeight="1">
      <c r="A121" s="72"/>
      <c r="B121" s="19"/>
      <c r="C121" s="19"/>
      <c r="D121" s="55"/>
      <c r="E121" s="95"/>
      <c r="F121" s="95"/>
      <c r="G121" s="95"/>
      <c r="H121" s="27"/>
      <c r="I121" s="27"/>
      <c r="J121" s="60"/>
      <c r="K121" s="60"/>
      <c r="L121" s="60"/>
      <c r="M121" s="60"/>
      <c r="N121" s="96"/>
      <c r="O121" s="7"/>
      <c r="P121" s="25"/>
      <c r="Q121" s="55"/>
      <c r="R121" s="55"/>
      <c r="S121" s="58"/>
      <c r="T121" s="58"/>
      <c r="U121" s="59"/>
    </row>
    <row r="122" spans="1:21" s="28" customFormat="1" ht="15" customHeight="1">
      <c r="A122" s="72"/>
      <c r="B122" s="19"/>
      <c r="C122" s="19"/>
      <c r="D122" s="55"/>
      <c r="E122" s="95"/>
      <c r="F122" s="95"/>
      <c r="G122" s="95"/>
      <c r="H122" s="27"/>
      <c r="I122" s="27"/>
      <c r="J122" s="60"/>
      <c r="K122" s="60"/>
      <c r="L122" s="60"/>
      <c r="M122" s="60"/>
      <c r="N122" s="96"/>
      <c r="O122" s="7"/>
      <c r="P122" s="25"/>
      <c r="Q122" s="55"/>
      <c r="R122" s="55"/>
      <c r="S122" s="58"/>
      <c r="T122" s="58"/>
      <c r="U122" s="59"/>
    </row>
    <row r="123" spans="1:21" s="28" customFormat="1" ht="15" customHeight="1">
      <c r="A123" s="72"/>
      <c r="B123" s="19"/>
      <c r="C123" s="19"/>
      <c r="D123" s="55"/>
      <c r="E123" s="95"/>
      <c r="F123" s="95"/>
      <c r="G123" s="95"/>
      <c r="H123" s="27"/>
      <c r="I123" s="27"/>
      <c r="J123" s="60"/>
      <c r="K123" s="60"/>
      <c r="L123" s="60"/>
      <c r="M123" s="60"/>
      <c r="N123" s="96"/>
      <c r="O123" s="25"/>
      <c r="P123" s="25"/>
      <c r="Q123" s="55"/>
      <c r="R123" s="55"/>
      <c r="S123" s="58"/>
      <c r="T123" s="58"/>
      <c r="U123" s="59"/>
    </row>
    <row r="124" spans="1:21" s="28" customFormat="1" ht="15" customHeight="1">
      <c r="A124" s="72"/>
      <c r="B124" s="19"/>
      <c r="C124" s="19"/>
      <c r="D124" s="55"/>
      <c r="E124" s="95"/>
      <c r="F124" s="95"/>
      <c r="G124" s="95"/>
      <c r="H124" s="27"/>
      <c r="I124" s="27"/>
      <c r="J124" s="60"/>
      <c r="K124" s="60"/>
      <c r="L124" s="60"/>
      <c r="M124" s="60"/>
      <c r="N124" s="96"/>
      <c r="O124" s="25"/>
      <c r="P124" s="25"/>
      <c r="Q124" s="55"/>
      <c r="R124" s="55"/>
      <c r="S124" s="58"/>
      <c r="T124" s="58"/>
      <c r="U124" s="59"/>
    </row>
    <row r="125" spans="1:21" s="28" customFormat="1" ht="15" customHeight="1">
      <c r="A125" s="72"/>
      <c r="B125" s="19"/>
      <c r="C125" s="19"/>
      <c r="D125" s="55"/>
      <c r="E125" s="95"/>
      <c r="F125" s="95"/>
      <c r="G125" s="95"/>
      <c r="H125" s="27"/>
      <c r="I125" s="27"/>
      <c r="J125" s="60"/>
      <c r="K125" s="60"/>
      <c r="L125" s="60"/>
      <c r="M125" s="60"/>
      <c r="N125" s="96"/>
      <c r="O125" s="25"/>
      <c r="P125" s="25"/>
      <c r="Q125" s="55"/>
      <c r="R125" s="55"/>
      <c r="S125" s="58"/>
      <c r="T125" s="58"/>
      <c r="U125" s="59"/>
    </row>
    <row r="126" spans="1:21" s="28" customFormat="1" ht="15" customHeight="1">
      <c r="A126" s="72"/>
      <c r="B126" s="19"/>
      <c r="C126" s="19"/>
      <c r="D126" s="55"/>
      <c r="E126" s="95"/>
      <c r="F126" s="95"/>
      <c r="G126" s="95"/>
      <c r="H126" s="27"/>
      <c r="I126" s="27"/>
      <c r="J126" s="60"/>
      <c r="K126" s="60"/>
      <c r="L126" s="60"/>
      <c r="M126" s="60"/>
      <c r="N126" s="96"/>
      <c r="O126" s="25"/>
      <c r="P126" s="25"/>
      <c r="Q126" s="55"/>
      <c r="R126" s="55"/>
      <c r="S126" s="58"/>
      <c r="T126" s="58"/>
      <c r="U126" s="59"/>
    </row>
    <row r="127" spans="1:21" s="28" customFormat="1" ht="15" customHeight="1">
      <c r="A127" s="72"/>
      <c r="B127" s="19"/>
      <c r="C127" s="19"/>
      <c r="D127" s="55"/>
      <c r="E127" s="95"/>
      <c r="F127" s="95"/>
      <c r="G127" s="95"/>
      <c r="H127" s="27"/>
      <c r="I127" s="27"/>
      <c r="J127" s="60"/>
      <c r="K127" s="60"/>
      <c r="L127" s="60"/>
      <c r="M127" s="60"/>
      <c r="N127" s="96"/>
      <c r="O127" s="25"/>
      <c r="P127" s="25"/>
      <c r="Q127" s="55"/>
      <c r="R127" s="55"/>
      <c r="S127" s="58"/>
      <c r="T127" s="58"/>
      <c r="U127" s="59"/>
    </row>
    <row r="128" spans="1:21" s="28" customFormat="1" ht="15" customHeight="1">
      <c r="A128" s="72"/>
      <c r="B128" s="19"/>
      <c r="C128" s="19"/>
      <c r="D128" s="55"/>
      <c r="E128" s="95"/>
      <c r="F128" s="95"/>
      <c r="G128" s="95"/>
      <c r="H128" s="27"/>
      <c r="I128" s="27"/>
      <c r="J128" s="60"/>
      <c r="K128" s="60"/>
      <c r="L128" s="60"/>
      <c r="M128" s="60"/>
      <c r="N128" s="96"/>
      <c r="O128" s="25"/>
      <c r="P128" s="25"/>
      <c r="Q128" s="55"/>
      <c r="R128" s="55"/>
      <c r="S128" s="58"/>
      <c r="T128" s="58"/>
      <c r="U128" s="59"/>
    </row>
    <row r="129" spans="1:21" s="28" customFormat="1" ht="15" customHeight="1">
      <c r="A129" s="72"/>
      <c r="B129" s="19"/>
      <c r="C129" s="19"/>
      <c r="D129" s="55"/>
      <c r="E129" s="95"/>
      <c r="F129" s="95"/>
      <c r="G129" s="95"/>
      <c r="H129" s="27"/>
      <c r="I129" s="27"/>
      <c r="J129" s="60"/>
      <c r="K129" s="60"/>
      <c r="L129" s="60"/>
      <c r="M129" s="60"/>
      <c r="N129" s="96"/>
      <c r="O129" s="25"/>
      <c r="P129" s="25"/>
      <c r="Q129" s="55"/>
      <c r="R129" s="55"/>
      <c r="S129" s="58"/>
      <c r="T129" s="58"/>
      <c r="U129" s="59"/>
    </row>
    <row r="130" spans="1:21" s="28" customFormat="1" ht="15" customHeight="1">
      <c r="A130" s="72"/>
      <c r="B130" s="19"/>
      <c r="C130" s="19"/>
      <c r="D130" s="55"/>
      <c r="E130" s="95"/>
      <c r="F130" s="95"/>
      <c r="G130" s="95"/>
      <c r="H130" s="27"/>
      <c r="I130" s="27"/>
      <c r="J130" s="60"/>
      <c r="K130" s="60"/>
      <c r="L130" s="60"/>
      <c r="M130" s="60"/>
      <c r="N130" s="96"/>
      <c r="O130" s="25"/>
      <c r="P130" s="25"/>
      <c r="Q130" s="55"/>
      <c r="R130" s="55"/>
      <c r="S130" s="58"/>
      <c r="T130" s="58"/>
      <c r="U130" s="59"/>
    </row>
    <row r="131" spans="1:21" s="28" customFormat="1" ht="15" customHeight="1">
      <c r="A131" s="72"/>
      <c r="B131" s="19"/>
      <c r="C131" s="19"/>
      <c r="D131" s="55"/>
      <c r="E131" s="95"/>
      <c r="F131" s="95"/>
      <c r="G131" s="95"/>
      <c r="H131" s="27"/>
      <c r="I131" s="27"/>
      <c r="J131" s="60"/>
      <c r="K131" s="60"/>
      <c r="L131" s="60"/>
      <c r="M131" s="60"/>
      <c r="N131" s="96"/>
      <c r="O131" s="25"/>
      <c r="P131" s="25"/>
      <c r="Q131" s="55"/>
      <c r="R131" s="55"/>
      <c r="S131" s="58"/>
      <c r="T131" s="58"/>
      <c r="U131" s="59"/>
    </row>
    <row r="132" spans="1:21" s="28" customFormat="1" ht="15" customHeight="1">
      <c r="A132" s="72"/>
      <c r="B132" s="19"/>
      <c r="C132" s="19"/>
      <c r="D132" s="55"/>
      <c r="E132" s="95"/>
      <c r="F132" s="95"/>
      <c r="G132" s="95"/>
      <c r="H132" s="27"/>
      <c r="I132" s="27"/>
      <c r="J132" s="60"/>
      <c r="K132" s="60"/>
      <c r="L132" s="60"/>
      <c r="M132" s="60"/>
      <c r="N132" s="96"/>
      <c r="O132" s="25"/>
      <c r="P132" s="25"/>
      <c r="Q132" s="55"/>
      <c r="R132" s="55"/>
      <c r="S132" s="58"/>
      <c r="T132" s="58"/>
      <c r="U132" s="59"/>
    </row>
    <row r="133" spans="1:21" s="28" customFormat="1" ht="15" customHeight="1">
      <c r="A133" s="72"/>
      <c r="B133" s="19"/>
      <c r="C133" s="19"/>
      <c r="D133" s="55"/>
      <c r="E133" s="95"/>
      <c r="F133" s="95"/>
      <c r="G133" s="95"/>
      <c r="H133" s="27"/>
      <c r="I133" s="27"/>
      <c r="J133" s="60"/>
      <c r="K133" s="60"/>
      <c r="L133" s="60"/>
      <c r="M133" s="60"/>
      <c r="N133" s="96"/>
      <c r="O133" s="25"/>
      <c r="P133" s="25"/>
      <c r="Q133" s="55"/>
      <c r="R133" s="55"/>
      <c r="S133" s="58"/>
      <c r="T133" s="58"/>
      <c r="U133" s="59"/>
    </row>
    <row r="134" spans="1:21" s="28" customFormat="1" ht="15" customHeight="1">
      <c r="A134" s="72"/>
      <c r="B134" s="19"/>
      <c r="C134" s="19"/>
      <c r="D134" s="55"/>
      <c r="E134" s="95"/>
      <c r="F134" s="95"/>
      <c r="G134" s="95"/>
      <c r="H134" s="27"/>
      <c r="I134" s="27"/>
      <c r="J134" s="60"/>
      <c r="K134" s="60"/>
      <c r="L134" s="60"/>
      <c r="M134" s="60"/>
      <c r="N134" s="96"/>
      <c r="O134" s="25"/>
      <c r="P134" s="25"/>
      <c r="Q134" s="55"/>
      <c r="R134" s="55"/>
      <c r="S134" s="58"/>
      <c r="T134" s="58"/>
      <c r="U134" s="59"/>
    </row>
    <row r="135" spans="1:21" s="28" customFormat="1" ht="15" customHeight="1">
      <c r="A135" s="72"/>
      <c r="B135" s="19"/>
      <c r="C135" s="19"/>
      <c r="D135" s="55"/>
      <c r="E135" s="95"/>
      <c r="F135" s="95"/>
      <c r="G135" s="95"/>
      <c r="H135" s="27"/>
      <c r="I135" s="27"/>
      <c r="J135" s="60"/>
      <c r="K135" s="60"/>
      <c r="L135" s="60"/>
      <c r="M135" s="60"/>
      <c r="N135" s="96"/>
      <c r="O135" s="25"/>
      <c r="P135" s="25"/>
      <c r="Q135" s="55"/>
      <c r="R135" s="55"/>
      <c r="S135" s="58"/>
      <c r="T135" s="58"/>
      <c r="U135" s="59"/>
    </row>
    <row r="136" spans="1:21" s="28" customFormat="1" ht="15" customHeight="1">
      <c r="A136" s="72"/>
      <c r="B136" s="19"/>
      <c r="C136" s="19"/>
      <c r="D136" s="55"/>
      <c r="E136" s="95"/>
      <c r="F136" s="95"/>
      <c r="G136" s="95"/>
      <c r="H136" s="27"/>
      <c r="I136" s="27"/>
      <c r="J136" s="60"/>
      <c r="K136" s="60"/>
      <c r="L136" s="60"/>
      <c r="M136" s="60"/>
      <c r="N136" s="96"/>
      <c r="O136" s="25"/>
      <c r="P136" s="25"/>
      <c r="Q136" s="55"/>
      <c r="R136" s="55"/>
      <c r="S136" s="58"/>
      <c r="T136" s="58"/>
      <c r="U136" s="59"/>
    </row>
    <row r="137" spans="21:83" ht="15" customHeight="1">
      <c r="U137" s="59"/>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c r="BA137" s="28"/>
      <c r="BB137" s="28"/>
      <c r="BC137" s="28"/>
      <c r="BD137" s="28"/>
      <c r="BE137" s="28"/>
      <c r="BF137" s="28"/>
      <c r="BG137" s="28"/>
      <c r="BH137" s="28"/>
      <c r="BI137" s="28"/>
      <c r="BJ137" s="28"/>
      <c r="BK137" s="28"/>
      <c r="BL137" s="28"/>
      <c r="BM137" s="28"/>
      <c r="BN137" s="28"/>
      <c r="BO137" s="28"/>
      <c r="BP137" s="28"/>
      <c r="BQ137" s="28"/>
      <c r="BR137" s="28"/>
      <c r="BS137" s="28"/>
      <c r="BT137" s="28"/>
      <c r="BU137" s="28"/>
      <c r="BV137" s="28"/>
      <c r="BW137" s="28"/>
      <c r="BX137" s="28"/>
      <c r="BY137" s="28"/>
      <c r="BZ137" s="28"/>
      <c r="CA137" s="28"/>
      <c r="CB137" s="28"/>
      <c r="CC137" s="28"/>
      <c r="CD137" s="28"/>
      <c r="CE137" s="28"/>
    </row>
    <row r="138" spans="21:83" ht="15" customHeight="1">
      <c r="U138" s="59"/>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28"/>
      <c r="BB138" s="28"/>
      <c r="BC138" s="28"/>
      <c r="BD138" s="28"/>
      <c r="BE138" s="28"/>
      <c r="BF138" s="28"/>
      <c r="BG138" s="28"/>
      <c r="BH138" s="28"/>
      <c r="BI138" s="28"/>
      <c r="BJ138" s="28"/>
      <c r="BK138" s="28"/>
      <c r="BL138" s="28"/>
      <c r="BM138" s="28"/>
      <c r="BN138" s="28"/>
      <c r="BO138" s="28"/>
      <c r="BP138" s="28"/>
      <c r="BQ138" s="28"/>
      <c r="BR138" s="28"/>
      <c r="BS138" s="28"/>
      <c r="BT138" s="28"/>
      <c r="BU138" s="28"/>
      <c r="BV138" s="28"/>
      <c r="BW138" s="28"/>
      <c r="BX138" s="28"/>
      <c r="BY138" s="28"/>
      <c r="BZ138" s="28"/>
      <c r="CA138" s="28"/>
      <c r="CB138" s="28"/>
      <c r="CC138" s="28"/>
      <c r="CD138" s="28"/>
      <c r="CE138" s="28"/>
    </row>
    <row r="139" spans="21:83" ht="15" customHeight="1">
      <c r="U139" s="59"/>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c r="BC139" s="28"/>
      <c r="BD139" s="28"/>
      <c r="BE139" s="28"/>
      <c r="BF139" s="28"/>
      <c r="BG139" s="28"/>
      <c r="BH139" s="28"/>
      <c r="BI139" s="28"/>
      <c r="BJ139" s="28"/>
      <c r="BK139" s="28"/>
      <c r="BL139" s="28"/>
      <c r="BM139" s="28"/>
      <c r="BN139" s="28"/>
      <c r="BO139" s="28"/>
      <c r="BP139" s="28"/>
      <c r="BQ139" s="28"/>
      <c r="BR139" s="28"/>
      <c r="BS139" s="28"/>
      <c r="BT139" s="28"/>
      <c r="BU139" s="28"/>
      <c r="BV139" s="28"/>
      <c r="BW139" s="28"/>
      <c r="BX139" s="28"/>
      <c r="BY139" s="28"/>
      <c r="BZ139" s="28"/>
      <c r="CA139" s="28"/>
      <c r="CB139" s="28"/>
      <c r="CC139" s="28"/>
      <c r="CD139" s="28"/>
      <c r="CE139" s="28"/>
    </row>
    <row r="140" spans="21:83" ht="15" customHeight="1">
      <c r="U140" s="59"/>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c r="BC140" s="28"/>
      <c r="BD140" s="28"/>
      <c r="BE140" s="28"/>
      <c r="BF140" s="28"/>
      <c r="BG140" s="28"/>
      <c r="BH140" s="28"/>
      <c r="BI140" s="28"/>
      <c r="BJ140" s="28"/>
      <c r="BK140" s="28"/>
      <c r="BL140" s="28"/>
      <c r="BM140" s="28"/>
      <c r="BN140" s="28"/>
      <c r="BO140" s="28"/>
      <c r="BP140" s="28"/>
      <c r="BQ140" s="28"/>
      <c r="BR140" s="28"/>
      <c r="BS140" s="28"/>
      <c r="BT140" s="28"/>
      <c r="BU140" s="28"/>
      <c r="BV140" s="28"/>
      <c r="BW140" s="28"/>
      <c r="BX140" s="28"/>
      <c r="BY140" s="28"/>
      <c r="BZ140" s="28"/>
      <c r="CA140" s="28"/>
      <c r="CB140" s="28"/>
      <c r="CC140" s="28"/>
      <c r="CD140" s="28"/>
      <c r="CE140" s="28"/>
    </row>
    <row r="141" spans="21:83" ht="15" customHeight="1">
      <c r="U141" s="59"/>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28"/>
      <c r="BU141" s="28"/>
      <c r="BV141" s="28"/>
      <c r="BW141" s="28"/>
      <c r="BX141" s="28"/>
      <c r="BY141" s="28"/>
      <c r="BZ141" s="28"/>
      <c r="CA141" s="28"/>
      <c r="CB141" s="28"/>
      <c r="CC141" s="28"/>
      <c r="CD141" s="28"/>
      <c r="CE141" s="28"/>
    </row>
    <row r="142" spans="21:83" ht="15" customHeight="1">
      <c r="U142" s="59"/>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c r="CA142" s="28"/>
      <c r="CB142" s="28"/>
      <c r="CC142" s="28"/>
      <c r="CD142" s="28"/>
      <c r="CE142" s="28"/>
    </row>
    <row r="143" spans="21:83" ht="15" customHeight="1">
      <c r="U143" s="59"/>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c r="CA143" s="28"/>
      <c r="CB143" s="28"/>
      <c r="CC143" s="28"/>
      <c r="CD143" s="28"/>
      <c r="CE143" s="28"/>
    </row>
    <row r="144" spans="21:83" ht="15" customHeight="1">
      <c r="U144" s="59"/>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c r="BZ144" s="28"/>
      <c r="CA144" s="28"/>
      <c r="CB144" s="28"/>
      <c r="CC144" s="28"/>
      <c r="CD144" s="28"/>
      <c r="CE144" s="28"/>
    </row>
    <row r="145" spans="21:83" ht="15" customHeight="1">
      <c r="U145" s="59"/>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c r="AY145" s="28"/>
      <c r="AZ145" s="28"/>
      <c r="BA145" s="28"/>
      <c r="BB145" s="28"/>
      <c r="BC145" s="28"/>
      <c r="BD145" s="28"/>
      <c r="BE145" s="28"/>
      <c r="BF145" s="28"/>
      <c r="BG145" s="28"/>
      <c r="BH145" s="28"/>
      <c r="BI145" s="28"/>
      <c r="BJ145" s="28"/>
      <c r="BK145" s="28"/>
      <c r="BL145" s="28"/>
      <c r="BM145" s="28"/>
      <c r="BN145" s="28"/>
      <c r="BO145" s="28"/>
      <c r="BP145" s="28"/>
      <c r="BQ145" s="28"/>
      <c r="BR145" s="28"/>
      <c r="BS145" s="28"/>
      <c r="BT145" s="28"/>
      <c r="BU145" s="28"/>
      <c r="BV145" s="28"/>
      <c r="BW145" s="28"/>
      <c r="BX145" s="28"/>
      <c r="BY145" s="28"/>
      <c r="BZ145" s="28"/>
      <c r="CA145" s="28"/>
      <c r="CB145" s="28"/>
      <c r="CC145" s="28"/>
      <c r="CD145" s="28"/>
      <c r="CE145" s="28"/>
    </row>
    <row r="146" spans="21:83" ht="15" customHeight="1">
      <c r="U146" s="59"/>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row>
    <row r="147" spans="21:83" ht="15" customHeight="1">
      <c r="U147" s="59"/>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c r="AY147" s="28"/>
      <c r="AZ147" s="28"/>
      <c r="BA147" s="28"/>
      <c r="BB147" s="28"/>
      <c r="BC147" s="28"/>
      <c r="BD147" s="28"/>
      <c r="BE147" s="28"/>
      <c r="BF147" s="28"/>
      <c r="BG147" s="28"/>
      <c r="BH147" s="28"/>
      <c r="BI147" s="28"/>
      <c r="BJ147" s="28"/>
      <c r="BK147" s="28"/>
      <c r="BL147" s="28"/>
      <c r="BM147" s="28"/>
      <c r="BN147" s="28"/>
      <c r="BO147" s="28"/>
      <c r="BP147" s="28"/>
      <c r="BQ147" s="28"/>
      <c r="BR147" s="28"/>
      <c r="BS147" s="28"/>
      <c r="BT147" s="28"/>
      <c r="BU147" s="28"/>
      <c r="BV147" s="28"/>
      <c r="BW147" s="28"/>
      <c r="BX147" s="28"/>
      <c r="BY147" s="28"/>
      <c r="BZ147" s="28"/>
      <c r="CA147" s="28"/>
      <c r="CB147" s="28"/>
      <c r="CC147" s="28"/>
      <c r="CD147" s="28"/>
      <c r="CE147" s="28"/>
    </row>
    <row r="148" spans="21:83" ht="15" customHeight="1">
      <c r="U148" s="59"/>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c r="BA148" s="28"/>
      <c r="BB148" s="28"/>
      <c r="BC148" s="28"/>
      <c r="BD148" s="28"/>
      <c r="BE148" s="28"/>
      <c r="BF148" s="28"/>
      <c r="BG148" s="28"/>
      <c r="BH148" s="28"/>
      <c r="BI148" s="28"/>
      <c r="BJ148" s="28"/>
      <c r="BK148" s="28"/>
      <c r="BL148" s="28"/>
      <c r="BM148" s="28"/>
      <c r="BN148" s="28"/>
      <c r="BO148" s="28"/>
      <c r="BP148" s="28"/>
      <c r="BQ148" s="28"/>
      <c r="BR148" s="28"/>
      <c r="BS148" s="28"/>
      <c r="BT148" s="28"/>
      <c r="BU148" s="28"/>
      <c r="BV148" s="28"/>
      <c r="BW148" s="28"/>
      <c r="BX148" s="28"/>
      <c r="BY148" s="28"/>
      <c r="BZ148" s="28"/>
      <c r="CA148" s="28"/>
      <c r="CB148" s="28"/>
      <c r="CC148" s="28"/>
      <c r="CD148" s="28"/>
      <c r="CE148" s="28"/>
    </row>
    <row r="149" spans="21:83" ht="15" customHeight="1">
      <c r="U149" s="59"/>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c r="BA149" s="28"/>
      <c r="BB149" s="28"/>
      <c r="BC149" s="28"/>
      <c r="BD149" s="28"/>
      <c r="BE149" s="28"/>
      <c r="BF149" s="28"/>
      <c r="BG149" s="28"/>
      <c r="BH149" s="28"/>
      <c r="BI149" s="28"/>
      <c r="BJ149" s="28"/>
      <c r="BK149" s="28"/>
      <c r="BL149" s="28"/>
      <c r="BM149" s="28"/>
      <c r="BN149" s="28"/>
      <c r="BO149" s="28"/>
      <c r="BP149" s="28"/>
      <c r="BQ149" s="28"/>
      <c r="BR149" s="28"/>
      <c r="BS149" s="28"/>
      <c r="BT149" s="28"/>
      <c r="BU149" s="28"/>
      <c r="BV149" s="28"/>
      <c r="BW149" s="28"/>
      <c r="BX149" s="28"/>
      <c r="BY149" s="28"/>
      <c r="BZ149" s="28"/>
      <c r="CA149" s="28"/>
      <c r="CB149" s="28"/>
      <c r="CC149" s="28"/>
      <c r="CD149" s="28"/>
      <c r="CE149" s="28"/>
    </row>
    <row r="150" spans="21:83" ht="15" customHeight="1">
      <c r="U150" s="59"/>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c r="AY150" s="28"/>
      <c r="AZ150" s="28"/>
      <c r="BA150" s="28"/>
      <c r="BB150" s="28"/>
      <c r="BC150" s="28"/>
      <c r="BD150" s="28"/>
      <c r="BE150" s="28"/>
      <c r="BF150" s="28"/>
      <c r="BG150" s="28"/>
      <c r="BH150" s="28"/>
      <c r="BI150" s="28"/>
      <c r="BJ150" s="28"/>
      <c r="BK150" s="28"/>
      <c r="BL150" s="28"/>
      <c r="BM150" s="28"/>
      <c r="BN150" s="28"/>
      <c r="BO150" s="28"/>
      <c r="BP150" s="28"/>
      <c r="BQ150" s="28"/>
      <c r="BR150" s="28"/>
      <c r="BS150" s="28"/>
      <c r="BT150" s="28"/>
      <c r="BU150" s="28"/>
      <c r="BV150" s="28"/>
      <c r="BW150" s="28"/>
      <c r="BX150" s="28"/>
      <c r="BY150" s="28"/>
      <c r="BZ150" s="28"/>
      <c r="CA150" s="28"/>
      <c r="CB150" s="28"/>
      <c r="CC150" s="28"/>
      <c r="CD150" s="28"/>
      <c r="CE150" s="28"/>
    </row>
    <row r="151" spans="21:83" ht="15" customHeight="1">
      <c r="U151" s="59"/>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c r="AY151" s="28"/>
      <c r="AZ151" s="28"/>
      <c r="BA151" s="28"/>
      <c r="BB151" s="28"/>
      <c r="BC151" s="28"/>
      <c r="BD151" s="28"/>
      <c r="BE151" s="28"/>
      <c r="BF151" s="28"/>
      <c r="BG151" s="28"/>
      <c r="BH151" s="28"/>
      <c r="BI151" s="28"/>
      <c r="BJ151" s="28"/>
      <c r="BK151" s="28"/>
      <c r="BL151" s="28"/>
      <c r="BM151" s="28"/>
      <c r="BN151" s="28"/>
      <c r="BO151" s="28"/>
      <c r="BP151" s="28"/>
      <c r="BQ151" s="28"/>
      <c r="BR151" s="28"/>
      <c r="BS151" s="28"/>
      <c r="BT151" s="28"/>
      <c r="BU151" s="28"/>
      <c r="BV151" s="28"/>
      <c r="BW151" s="28"/>
      <c r="BX151" s="28"/>
      <c r="BY151" s="28"/>
      <c r="BZ151" s="28"/>
      <c r="CA151" s="28"/>
      <c r="CB151" s="28"/>
      <c r="CC151" s="28"/>
      <c r="CD151" s="28"/>
      <c r="CE151" s="28"/>
    </row>
    <row r="152" spans="21:83" ht="15" customHeight="1">
      <c r="U152" s="59"/>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28"/>
      <c r="AX152" s="28"/>
      <c r="AY152" s="28"/>
      <c r="AZ152" s="28"/>
      <c r="BA152" s="28"/>
      <c r="BB152" s="28"/>
      <c r="BC152" s="28"/>
      <c r="BD152" s="28"/>
      <c r="BE152" s="28"/>
      <c r="BF152" s="28"/>
      <c r="BG152" s="28"/>
      <c r="BH152" s="28"/>
      <c r="BI152" s="28"/>
      <c r="BJ152" s="28"/>
      <c r="BK152" s="28"/>
      <c r="BL152" s="28"/>
      <c r="BM152" s="28"/>
      <c r="BN152" s="28"/>
      <c r="BO152" s="28"/>
      <c r="BP152" s="28"/>
      <c r="BQ152" s="28"/>
      <c r="BR152" s="28"/>
      <c r="BS152" s="28"/>
      <c r="BT152" s="28"/>
      <c r="BU152" s="28"/>
      <c r="BV152" s="28"/>
      <c r="BW152" s="28"/>
      <c r="BX152" s="28"/>
      <c r="BY152" s="28"/>
      <c r="BZ152" s="28"/>
      <c r="CA152" s="28"/>
      <c r="CB152" s="28"/>
      <c r="CC152" s="28"/>
      <c r="CD152" s="28"/>
      <c r="CE152" s="28"/>
    </row>
    <row r="153" spans="21:83" ht="15" customHeight="1">
      <c r="U153" s="59"/>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c r="AY153" s="28"/>
      <c r="AZ153" s="28"/>
      <c r="BA153" s="28"/>
      <c r="BB153" s="28"/>
      <c r="BC153" s="28"/>
      <c r="BD153" s="28"/>
      <c r="BE153" s="28"/>
      <c r="BF153" s="28"/>
      <c r="BG153" s="28"/>
      <c r="BH153" s="28"/>
      <c r="BI153" s="28"/>
      <c r="BJ153" s="28"/>
      <c r="BK153" s="28"/>
      <c r="BL153" s="28"/>
      <c r="BM153" s="28"/>
      <c r="BN153" s="28"/>
      <c r="BO153" s="28"/>
      <c r="BP153" s="28"/>
      <c r="BQ153" s="28"/>
      <c r="BR153" s="28"/>
      <c r="BS153" s="28"/>
      <c r="BT153" s="28"/>
      <c r="BU153" s="28"/>
      <c r="BV153" s="28"/>
      <c r="BW153" s="28"/>
      <c r="BX153" s="28"/>
      <c r="BY153" s="28"/>
      <c r="BZ153" s="28"/>
      <c r="CA153" s="28"/>
      <c r="CB153" s="28"/>
      <c r="CC153" s="28"/>
      <c r="CD153" s="28"/>
      <c r="CE153" s="28"/>
    </row>
    <row r="154" spans="21:83" ht="15" customHeight="1">
      <c r="U154" s="59"/>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c r="AV154" s="28"/>
      <c r="AW154" s="28"/>
      <c r="AX154" s="28"/>
      <c r="AY154" s="28"/>
      <c r="AZ154" s="28"/>
      <c r="BA154" s="28"/>
      <c r="BB154" s="28"/>
      <c r="BC154" s="28"/>
      <c r="BD154" s="28"/>
      <c r="BE154" s="28"/>
      <c r="BF154" s="28"/>
      <c r="BG154" s="28"/>
      <c r="BH154" s="28"/>
      <c r="BI154" s="28"/>
      <c r="BJ154" s="28"/>
      <c r="BK154" s="28"/>
      <c r="BL154" s="28"/>
      <c r="BM154" s="28"/>
      <c r="BN154" s="28"/>
      <c r="BO154" s="28"/>
      <c r="BP154" s="28"/>
      <c r="BQ154" s="28"/>
      <c r="BR154" s="28"/>
      <c r="BS154" s="28"/>
      <c r="BT154" s="28"/>
      <c r="BU154" s="28"/>
      <c r="BV154" s="28"/>
      <c r="BW154" s="28"/>
      <c r="BX154" s="28"/>
      <c r="BY154" s="28"/>
      <c r="BZ154" s="28"/>
      <c r="CA154" s="28"/>
      <c r="CB154" s="28"/>
      <c r="CC154" s="28"/>
      <c r="CD154" s="28"/>
      <c r="CE154" s="28"/>
    </row>
    <row r="155" spans="21:83" ht="15" customHeight="1">
      <c r="U155" s="59"/>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28"/>
      <c r="AX155" s="28"/>
      <c r="AY155" s="28"/>
      <c r="AZ155" s="28"/>
      <c r="BA155" s="28"/>
      <c r="BB155" s="28"/>
      <c r="BC155" s="28"/>
      <c r="BD155" s="28"/>
      <c r="BE155" s="28"/>
      <c r="BF155" s="28"/>
      <c r="BG155" s="28"/>
      <c r="BH155" s="28"/>
      <c r="BI155" s="28"/>
      <c r="BJ155" s="28"/>
      <c r="BK155" s="28"/>
      <c r="BL155" s="28"/>
      <c r="BM155" s="28"/>
      <c r="BN155" s="28"/>
      <c r="BO155" s="28"/>
      <c r="BP155" s="28"/>
      <c r="BQ155" s="28"/>
      <c r="BR155" s="28"/>
      <c r="BS155" s="28"/>
      <c r="BT155" s="28"/>
      <c r="BU155" s="28"/>
      <c r="BV155" s="28"/>
      <c r="BW155" s="28"/>
      <c r="BX155" s="28"/>
      <c r="BY155" s="28"/>
      <c r="BZ155" s="28"/>
      <c r="CA155" s="28"/>
      <c r="CB155" s="28"/>
      <c r="CC155" s="28"/>
      <c r="CD155" s="28"/>
      <c r="CE155" s="28"/>
    </row>
    <row r="156" spans="21:83" ht="15" customHeight="1">
      <c r="U156" s="59"/>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c r="AY156" s="28"/>
      <c r="AZ156" s="28"/>
      <c r="BA156" s="28"/>
      <c r="BB156" s="28"/>
      <c r="BC156" s="28"/>
      <c r="BD156" s="28"/>
      <c r="BE156" s="28"/>
      <c r="BF156" s="28"/>
      <c r="BG156" s="28"/>
      <c r="BH156" s="28"/>
      <c r="BI156" s="28"/>
      <c r="BJ156" s="28"/>
      <c r="BK156" s="28"/>
      <c r="BL156" s="28"/>
      <c r="BM156" s="28"/>
      <c r="BN156" s="28"/>
      <c r="BO156" s="28"/>
      <c r="BP156" s="28"/>
      <c r="BQ156" s="28"/>
      <c r="BR156" s="28"/>
      <c r="BS156" s="28"/>
      <c r="BT156" s="28"/>
      <c r="BU156" s="28"/>
      <c r="BV156" s="28"/>
      <c r="BW156" s="28"/>
      <c r="BX156" s="28"/>
      <c r="BY156" s="28"/>
      <c r="BZ156" s="28"/>
      <c r="CA156" s="28"/>
      <c r="CB156" s="28"/>
      <c r="CC156" s="28"/>
      <c r="CD156" s="28"/>
      <c r="CE156" s="28"/>
    </row>
    <row r="157" spans="21:83" ht="15" customHeight="1">
      <c r="U157" s="59"/>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28"/>
      <c r="BA157" s="28"/>
      <c r="BB157" s="28"/>
      <c r="BC157" s="28"/>
      <c r="BD157" s="28"/>
      <c r="BE157" s="28"/>
      <c r="BF157" s="28"/>
      <c r="BG157" s="28"/>
      <c r="BH157" s="28"/>
      <c r="BI157" s="28"/>
      <c r="BJ157" s="28"/>
      <c r="BK157" s="28"/>
      <c r="BL157" s="28"/>
      <c r="BM157" s="28"/>
      <c r="BN157" s="28"/>
      <c r="BO157" s="28"/>
      <c r="BP157" s="28"/>
      <c r="BQ157" s="28"/>
      <c r="BR157" s="28"/>
      <c r="BS157" s="28"/>
      <c r="BT157" s="28"/>
      <c r="BU157" s="28"/>
      <c r="BV157" s="28"/>
      <c r="BW157" s="28"/>
      <c r="BX157" s="28"/>
      <c r="BY157" s="28"/>
      <c r="BZ157" s="28"/>
      <c r="CA157" s="28"/>
      <c r="CB157" s="28"/>
      <c r="CC157" s="28"/>
      <c r="CD157" s="28"/>
      <c r="CE157" s="28"/>
    </row>
    <row r="158" spans="21:83" ht="15" customHeight="1">
      <c r="U158" s="59"/>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28"/>
      <c r="AW158" s="28"/>
      <c r="AX158" s="28"/>
      <c r="AY158" s="28"/>
      <c r="AZ158" s="28"/>
      <c r="BA158" s="28"/>
      <c r="BB158" s="28"/>
      <c r="BC158" s="28"/>
      <c r="BD158" s="28"/>
      <c r="BE158" s="28"/>
      <c r="BF158" s="28"/>
      <c r="BG158" s="28"/>
      <c r="BH158" s="28"/>
      <c r="BI158" s="28"/>
      <c r="BJ158" s="28"/>
      <c r="BK158" s="28"/>
      <c r="BL158" s="28"/>
      <c r="BM158" s="28"/>
      <c r="BN158" s="28"/>
      <c r="BO158" s="28"/>
      <c r="BP158" s="28"/>
      <c r="BQ158" s="28"/>
      <c r="BR158" s="28"/>
      <c r="BS158" s="28"/>
      <c r="BT158" s="28"/>
      <c r="BU158" s="28"/>
      <c r="BV158" s="28"/>
      <c r="BW158" s="28"/>
      <c r="BX158" s="28"/>
      <c r="BY158" s="28"/>
      <c r="BZ158" s="28"/>
      <c r="CA158" s="28"/>
      <c r="CB158" s="28"/>
      <c r="CC158" s="28"/>
      <c r="CD158" s="28"/>
      <c r="CE158" s="28"/>
    </row>
    <row r="159" spans="21:83" ht="15" customHeight="1">
      <c r="U159" s="59"/>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c r="AY159" s="28"/>
      <c r="AZ159" s="28"/>
      <c r="BA159" s="28"/>
      <c r="BB159" s="28"/>
      <c r="BC159" s="28"/>
      <c r="BD159" s="28"/>
      <c r="BE159" s="28"/>
      <c r="BF159" s="28"/>
      <c r="BG159" s="28"/>
      <c r="BH159" s="28"/>
      <c r="BI159" s="28"/>
      <c r="BJ159" s="28"/>
      <c r="BK159" s="28"/>
      <c r="BL159" s="28"/>
      <c r="BM159" s="28"/>
      <c r="BN159" s="28"/>
      <c r="BO159" s="28"/>
      <c r="BP159" s="28"/>
      <c r="BQ159" s="28"/>
      <c r="BR159" s="28"/>
      <c r="BS159" s="28"/>
      <c r="BT159" s="28"/>
      <c r="BU159" s="28"/>
      <c r="BV159" s="28"/>
      <c r="BW159" s="28"/>
      <c r="BX159" s="28"/>
      <c r="BY159" s="28"/>
      <c r="BZ159" s="28"/>
      <c r="CA159" s="28"/>
      <c r="CB159" s="28"/>
      <c r="CC159" s="28"/>
      <c r="CD159" s="28"/>
      <c r="CE159" s="28"/>
    </row>
    <row r="160" spans="21:83" ht="15" customHeight="1">
      <c r="U160" s="59"/>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8"/>
      <c r="BZ160" s="28"/>
      <c r="CA160" s="28"/>
      <c r="CB160" s="28"/>
      <c r="CC160" s="28"/>
      <c r="CD160" s="28"/>
      <c r="CE160" s="28"/>
    </row>
    <row r="161" spans="21:83" ht="15" customHeight="1">
      <c r="U161" s="59"/>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c r="AY161" s="28"/>
      <c r="AZ161" s="28"/>
      <c r="BA161" s="28"/>
      <c r="BB161" s="28"/>
      <c r="BC161" s="28"/>
      <c r="BD161" s="28"/>
      <c r="BE161" s="28"/>
      <c r="BF161" s="28"/>
      <c r="BG161" s="28"/>
      <c r="BH161" s="28"/>
      <c r="BI161" s="28"/>
      <c r="BJ161" s="28"/>
      <c r="BK161" s="28"/>
      <c r="BL161" s="28"/>
      <c r="BM161" s="28"/>
      <c r="BN161" s="28"/>
      <c r="BO161" s="28"/>
      <c r="BP161" s="28"/>
      <c r="BQ161" s="28"/>
      <c r="BR161" s="28"/>
      <c r="BS161" s="28"/>
      <c r="BT161" s="28"/>
      <c r="BU161" s="28"/>
      <c r="BV161" s="28"/>
      <c r="BW161" s="28"/>
      <c r="BX161" s="28"/>
      <c r="BY161" s="28"/>
      <c r="BZ161" s="28"/>
      <c r="CA161" s="28"/>
      <c r="CB161" s="28"/>
      <c r="CC161" s="28"/>
      <c r="CD161" s="28"/>
      <c r="CE161" s="28"/>
    </row>
    <row r="162" spans="21:83" ht="15" customHeight="1">
      <c r="U162" s="59"/>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row>
    <row r="163" spans="21:83" ht="15" customHeight="1">
      <c r="U163" s="59"/>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c r="CA163" s="28"/>
      <c r="CB163" s="28"/>
      <c r="CC163" s="28"/>
      <c r="CD163" s="28"/>
      <c r="CE163" s="28"/>
    </row>
    <row r="164" spans="21:83" ht="15" customHeight="1">
      <c r="U164" s="59"/>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c r="CA164" s="28"/>
      <c r="CB164" s="28"/>
      <c r="CC164" s="28"/>
      <c r="CD164" s="28"/>
      <c r="CE164" s="28"/>
    </row>
    <row r="165" spans="21:83" ht="15" customHeight="1">
      <c r="U165" s="59"/>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c r="CA165" s="28"/>
      <c r="CB165" s="28"/>
      <c r="CC165" s="28"/>
      <c r="CD165" s="28"/>
      <c r="CE165" s="28"/>
    </row>
    <row r="166" spans="21:83" ht="15" customHeight="1">
      <c r="U166" s="59"/>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c r="CA166" s="28"/>
      <c r="CB166" s="28"/>
      <c r="CC166" s="28"/>
      <c r="CD166" s="28"/>
      <c r="CE166" s="28"/>
    </row>
    <row r="167" spans="21:83" ht="15" customHeight="1">
      <c r="U167" s="59"/>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c r="AS167" s="28"/>
      <c r="AT167" s="28"/>
      <c r="AU167" s="28"/>
      <c r="AV167" s="28"/>
      <c r="AW167" s="28"/>
      <c r="AX167" s="28"/>
      <c r="AY167" s="28"/>
      <c r="AZ167" s="28"/>
      <c r="BA167" s="28"/>
      <c r="BB167" s="28"/>
      <c r="BC167" s="28"/>
      <c r="BD167" s="28"/>
      <c r="BE167" s="28"/>
      <c r="BF167" s="28"/>
      <c r="BG167" s="28"/>
      <c r="BH167" s="28"/>
      <c r="BI167" s="28"/>
      <c r="BJ167" s="28"/>
      <c r="BK167" s="28"/>
      <c r="BL167" s="28"/>
      <c r="BM167" s="28"/>
      <c r="BN167" s="28"/>
      <c r="BO167" s="28"/>
      <c r="BP167" s="28"/>
      <c r="BQ167" s="28"/>
      <c r="BR167" s="28"/>
      <c r="BS167" s="28"/>
      <c r="BT167" s="28"/>
      <c r="BU167" s="28"/>
      <c r="BV167" s="28"/>
      <c r="BW167" s="28"/>
      <c r="BX167" s="28"/>
      <c r="BY167" s="28"/>
      <c r="BZ167" s="28"/>
      <c r="CA167" s="28"/>
      <c r="CB167" s="28"/>
      <c r="CC167" s="28"/>
      <c r="CD167" s="28"/>
      <c r="CE167" s="28"/>
    </row>
    <row r="168" spans="21:83" ht="15" customHeight="1">
      <c r="U168" s="59"/>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c r="AY168" s="28"/>
      <c r="AZ168" s="28"/>
      <c r="BA168" s="28"/>
      <c r="BB168" s="28"/>
      <c r="BC168" s="28"/>
      <c r="BD168" s="28"/>
      <c r="BE168" s="28"/>
      <c r="BF168" s="28"/>
      <c r="BG168" s="28"/>
      <c r="BH168" s="28"/>
      <c r="BI168" s="28"/>
      <c r="BJ168" s="28"/>
      <c r="BK168" s="28"/>
      <c r="BL168" s="28"/>
      <c r="BM168" s="28"/>
      <c r="BN168" s="28"/>
      <c r="BO168" s="28"/>
      <c r="BP168" s="28"/>
      <c r="BQ168" s="28"/>
      <c r="BR168" s="28"/>
      <c r="BS168" s="28"/>
      <c r="BT168" s="28"/>
      <c r="BU168" s="28"/>
      <c r="BV168" s="28"/>
      <c r="BW168" s="28"/>
      <c r="BX168" s="28"/>
      <c r="BY168" s="28"/>
      <c r="BZ168" s="28"/>
      <c r="CA168" s="28"/>
      <c r="CB168" s="28"/>
      <c r="CC168" s="28"/>
      <c r="CD168" s="28"/>
      <c r="CE168" s="28"/>
    </row>
    <row r="169" spans="21:83" ht="15" customHeight="1">
      <c r="U169" s="59"/>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c r="AT169" s="28"/>
      <c r="AU169" s="28"/>
      <c r="AV169" s="28"/>
      <c r="AW169" s="28"/>
      <c r="AX169" s="28"/>
      <c r="AY169" s="28"/>
      <c r="AZ169" s="28"/>
      <c r="BA169" s="28"/>
      <c r="BB169" s="28"/>
      <c r="BC169" s="28"/>
      <c r="BD169" s="28"/>
      <c r="BE169" s="28"/>
      <c r="BF169" s="28"/>
      <c r="BG169" s="28"/>
      <c r="BH169" s="28"/>
      <c r="BI169" s="28"/>
      <c r="BJ169" s="28"/>
      <c r="BK169" s="28"/>
      <c r="BL169" s="28"/>
      <c r="BM169" s="28"/>
      <c r="BN169" s="28"/>
      <c r="BO169" s="28"/>
      <c r="BP169" s="28"/>
      <c r="BQ169" s="28"/>
      <c r="BR169" s="28"/>
      <c r="BS169" s="28"/>
      <c r="BT169" s="28"/>
      <c r="BU169" s="28"/>
      <c r="BV169" s="28"/>
      <c r="BW169" s="28"/>
      <c r="BX169" s="28"/>
      <c r="BY169" s="28"/>
      <c r="BZ169" s="28"/>
      <c r="CA169" s="28"/>
      <c r="CB169" s="28"/>
      <c r="CC169" s="28"/>
      <c r="CD169" s="28"/>
      <c r="CE169" s="28"/>
    </row>
    <row r="170" spans="21:83" ht="15" customHeight="1">
      <c r="U170" s="59"/>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c r="AU170" s="28"/>
      <c r="AV170" s="28"/>
      <c r="AW170" s="28"/>
      <c r="AX170" s="28"/>
      <c r="AY170" s="28"/>
      <c r="AZ170" s="28"/>
      <c r="BA170" s="28"/>
      <c r="BB170" s="28"/>
      <c r="BC170" s="28"/>
      <c r="BD170" s="28"/>
      <c r="BE170" s="28"/>
      <c r="BF170" s="28"/>
      <c r="BG170" s="28"/>
      <c r="BH170" s="28"/>
      <c r="BI170" s="28"/>
      <c r="BJ170" s="28"/>
      <c r="BK170" s="28"/>
      <c r="BL170" s="28"/>
      <c r="BM170" s="28"/>
      <c r="BN170" s="28"/>
      <c r="BO170" s="28"/>
      <c r="BP170" s="28"/>
      <c r="BQ170" s="28"/>
      <c r="BR170" s="28"/>
      <c r="BS170" s="28"/>
      <c r="BT170" s="28"/>
      <c r="BU170" s="28"/>
      <c r="BV170" s="28"/>
      <c r="BW170" s="28"/>
      <c r="BX170" s="28"/>
      <c r="BY170" s="28"/>
      <c r="BZ170" s="28"/>
      <c r="CA170" s="28"/>
      <c r="CB170" s="28"/>
      <c r="CC170" s="28"/>
      <c r="CD170" s="28"/>
      <c r="CE170" s="28"/>
    </row>
    <row r="171" spans="21:83" ht="15" customHeight="1">
      <c r="U171" s="59"/>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c r="AT171" s="28"/>
      <c r="AU171" s="28"/>
      <c r="AV171" s="28"/>
      <c r="AW171" s="28"/>
      <c r="AX171" s="28"/>
      <c r="AY171" s="28"/>
      <c r="AZ171" s="28"/>
      <c r="BA171" s="28"/>
      <c r="BB171" s="28"/>
      <c r="BC171" s="28"/>
      <c r="BD171" s="28"/>
      <c r="BE171" s="28"/>
      <c r="BF171" s="28"/>
      <c r="BG171" s="28"/>
      <c r="BH171" s="28"/>
      <c r="BI171" s="28"/>
      <c r="BJ171" s="28"/>
      <c r="BK171" s="28"/>
      <c r="BL171" s="28"/>
      <c r="BM171" s="28"/>
      <c r="BN171" s="28"/>
      <c r="BO171" s="28"/>
      <c r="BP171" s="28"/>
      <c r="BQ171" s="28"/>
      <c r="BR171" s="28"/>
      <c r="BS171" s="28"/>
      <c r="BT171" s="28"/>
      <c r="BU171" s="28"/>
      <c r="BV171" s="28"/>
      <c r="BW171" s="28"/>
      <c r="BX171" s="28"/>
      <c r="BY171" s="28"/>
      <c r="BZ171" s="28"/>
      <c r="CA171" s="28"/>
      <c r="CB171" s="28"/>
      <c r="CC171" s="28"/>
      <c r="CD171" s="28"/>
      <c r="CE171" s="28"/>
    </row>
    <row r="172" spans="21:83" ht="15" customHeight="1">
      <c r="U172" s="59"/>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c r="BA172" s="28"/>
      <c r="BB172" s="28"/>
      <c r="BC172" s="28"/>
      <c r="BD172" s="28"/>
      <c r="BE172" s="28"/>
      <c r="BF172" s="28"/>
      <c r="BG172" s="28"/>
      <c r="BH172" s="28"/>
      <c r="BI172" s="28"/>
      <c r="BJ172" s="28"/>
      <c r="BK172" s="28"/>
      <c r="BL172" s="28"/>
      <c r="BM172" s="28"/>
      <c r="BN172" s="28"/>
      <c r="BO172" s="28"/>
      <c r="BP172" s="28"/>
      <c r="BQ172" s="28"/>
      <c r="BR172" s="28"/>
      <c r="BS172" s="28"/>
      <c r="BT172" s="28"/>
      <c r="BU172" s="28"/>
      <c r="BV172" s="28"/>
      <c r="BW172" s="28"/>
      <c r="BX172" s="28"/>
      <c r="BY172" s="28"/>
      <c r="BZ172" s="28"/>
      <c r="CA172" s="28"/>
      <c r="CB172" s="28"/>
      <c r="CC172" s="28"/>
      <c r="CD172" s="28"/>
      <c r="CE172" s="28"/>
    </row>
    <row r="173" spans="21:83" ht="15" customHeight="1">
      <c r="U173" s="59"/>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c r="AU173" s="28"/>
      <c r="AV173" s="28"/>
      <c r="AW173" s="28"/>
      <c r="AX173" s="28"/>
      <c r="AY173" s="28"/>
      <c r="AZ173" s="28"/>
      <c r="BA173" s="28"/>
      <c r="BB173" s="28"/>
      <c r="BC173" s="28"/>
      <c r="BD173" s="28"/>
      <c r="BE173" s="28"/>
      <c r="BF173" s="28"/>
      <c r="BG173" s="28"/>
      <c r="BH173" s="28"/>
      <c r="BI173" s="28"/>
      <c r="BJ173" s="28"/>
      <c r="BK173" s="28"/>
      <c r="BL173" s="28"/>
      <c r="BM173" s="28"/>
      <c r="BN173" s="28"/>
      <c r="BO173" s="28"/>
      <c r="BP173" s="28"/>
      <c r="BQ173" s="28"/>
      <c r="BR173" s="28"/>
      <c r="BS173" s="28"/>
      <c r="BT173" s="28"/>
      <c r="BU173" s="28"/>
      <c r="BV173" s="28"/>
      <c r="BW173" s="28"/>
      <c r="BX173" s="28"/>
      <c r="BY173" s="28"/>
      <c r="BZ173" s="28"/>
      <c r="CA173" s="28"/>
      <c r="CB173" s="28"/>
      <c r="CC173" s="28"/>
      <c r="CD173" s="28"/>
      <c r="CE173" s="28"/>
    </row>
    <row r="174" spans="21:83" ht="15" customHeight="1">
      <c r="U174" s="59"/>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8"/>
      <c r="BZ174" s="28"/>
      <c r="CA174" s="28"/>
      <c r="CB174" s="28"/>
      <c r="CC174" s="28"/>
      <c r="CD174" s="28"/>
      <c r="CE174" s="28"/>
    </row>
    <row r="175" spans="21:83" ht="15" customHeight="1">
      <c r="U175" s="59"/>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c r="AY175" s="28"/>
      <c r="AZ175" s="28"/>
      <c r="BA175" s="28"/>
      <c r="BB175" s="28"/>
      <c r="BC175" s="28"/>
      <c r="BD175" s="28"/>
      <c r="BE175" s="28"/>
      <c r="BF175" s="28"/>
      <c r="BG175" s="28"/>
      <c r="BH175" s="28"/>
      <c r="BI175" s="28"/>
      <c r="BJ175" s="28"/>
      <c r="BK175" s="28"/>
      <c r="BL175" s="28"/>
      <c r="BM175" s="28"/>
      <c r="BN175" s="28"/>
      <c r="BO175" s="28"/>
      <c r="BP175" s="28"/>
      <c r="BQ175" s="28"/>
      <c r="BR175" s="28"/>
      <c r="BS175" s="28"/>
      <c r="BT175" s="28"/>
      <c r="BU175" s="28"/>
      <c r="BV175" s="28"/>
      <c r="BW175" s="28"/>
      <c r="BX175" s="28"/>
      <c r="BY175" s="28"/>
      <c r="BZ175" s="28"/>
      <c r="CA175" s="28"/>
      <c r="CB175" s="28"/>
      <c r="CC175" s="28"/>
      <c r="CD175" s="28"/>
      <c r="CE175" s="28"/>
    </row>
    <row r="176" spans="21:83" ht="15" customHeight="1">
      <c r="U176" s="59"/>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c r="CC176" s="28"/>
      <c r="CD176" s="28"/>
      <c r="CE176" s="28"/>
    </row>
    <row r="177" spans="21:83" ht="15" customHeight="1">
      <c r="U177" s="59"/>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c r="AY177" s="28"/>
      <c r="AZ177" s="28"/>
      <c r="BA177" s="28"/>
      <c r="BB177" s="28"/>
      <c r="BC177" s="28"/>
      <c r="BD177" s="28"/>
      <c r="BE177" s="28"/>
      <c r="BF177" s="28"/>
      <c r="BG177" s="28"/>
      <c r="BH177" s="28"/>
      <c r="BI177" s="28"/>
      <c r="BJ177" s="28"/>
      <c r="BK177" s="28"/>
      <c r="BL177" s="28"/>
      <c r="BM177" s="28"/>
      <c r="BN177" s="28"/>
      <c r="BO177" s="28"/>
      <c r="BP177" s="28"/>
      <c r="BQ177" s="28"/>
      <c r="BR177" s="28"/>
      <c r="BS177" s="28"/>
      <c r="BT177" s="28"/>
      <c r="BU177" s="28"/>
      <c r="BV177" s="28"/>
      <c r="BW177" s="28"/>
      <c r="BX177" s="28"/>
      <c r="BY177" s="28"/>
      <c r="BZ177" s="28"/>
      <c r="CA177" s="28"/>
      <c r="CB177" s="28"/>
      <c r="CC177" s="28"/>
      <c r="CD177" s="28"/>
      <c r="CE177" s="28"/>
    </row>
    <row r="178" spans="21:83" ht="15" customHeight="1">
      <c r="U178" s="59"/>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8"/>
      <c r="AV178" s="28"/>
      <c r="AW178" s="28"/>
      <c r="AX178" s="28"/>
      <c r="AY178" s="28"/>
      <c r="AZ178" s="28"/>
      <c r="BA178" s="28"/>
      <c r="BB178" s="28"/>
      <c r="BC178" s="28"/>
      <c r="BD178" s="28"/>
      <c r="BE178" s="28"/>
      <c r="BF178" s="28"/>
      <c r="BG178" s="28"/>
      <c r="BH178" s="28"/>
      <c r="BI178" s="28"/>
      <c r="BJ178" s="28"/>
      <c r="BK178" s="28"/>
      <c r="BL178" s="28"/>
      <c r="BM178" s="28"/>
      <c r="BN178" s="28"/>
      <c r="BO178" s="28"/>
      <c r="BP178" s="28"/>
      <c r="BQ178" s="28"/>
      <c r="BR178" s="28"/>
      <c r="BS178" s="28"/>
      <c r="BT178" s="28"/>
      <c r="BU178" s="28"/>
      <c r="BV178" s="28"/>
      <c r="BW178" s="28"/>
      <c r="BX178" s="28"/>
      <c r="BY178" s="28"/>
      <c r="BZ178" s="28"/>
      <c r="CA178" s="28"/>
      <c r="CB178" s="28"/>
      <c r="CC178" s="28"/>
      <c r="CD178" s="28"/>
      <c r="CE178" s="28"/>
    </row>
    <row r="179" spans="21:83" ht="15" customHeight="1">
      <c r="U179" s="59"/>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c r="BA179" s="28"/>
      <c r="BB179" s="28"/>
      <c r="BC179" s="28"/>
      <c r="BD179" s="28"/>
      <c r="BE179" s="28"/>
      <c r="BF179" s="28"/>
      <c r="BG179" s="28"/>
      <c r="BH179" s="28"/>
      <c r="BI179" s="28"/>
      <c r="BJ179" s="28"/>
      <c r="BK179" s="28"/>
      <c r="BL179" s="28"/>
      <c r="BM179" s="28"/>
      <c r="BN179" s="28"/>
      <c r="BO179" s="28"/>
      <c r="BP179" s="28"/>
      <c r="BQ179" s="28"/>
      <c r="BR179" s="28"/>
      <c r="BS179" s="28"/>
      <c r="BT179" s="28"/>
      <c r="BU179" s="28"/>
      <c r="BV179" s="28"/>
      <c r="BW179" s="28"/>
      <c r="BX179" s="28"/>
      <c r="BY179" s="28"/>
      <c r="BZ179" s="28"/>
      <c r="CA179" s="28"/>
      <c r="CB179" s="28"/>
      <c r="CC179" s="28"/>
      <c r="CD179" s="28"/>
      <c r="CE179" s="28"/>
    </row>
    <row r="180" spans="21:83" ht="15" customHeight="1">
      <c r="U180" s="59"/>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c r="AS180" s="28"/>
      <c r="AT180" s="28"/>
      <c r="AU180" s="28"/>
      <c r="AV180" s="28"/>
      <c r="AW180" s="28"/>
      <c r="AX180" s="28"/>
      <c r="AY180" s="28"/>
      <c r="AZ180" s="28"/>
      <c r="BA180" s="28"/>
      <c r="BB180" s="28"/>
      <c r="BC180" s="28"/>
      <c r="BD180" s="28"/>
      <c r="BE180" s="28"/>
      <c r="BF180" s="28"/>
      <c r="BG180" s="28"/>
      <c r="BH180" s="28"/>
      <c r="BI180" s="28"/>
      <c r="BJ180" s="28"/>
      <c r="BK180" s="28"/>
      <c r="BL180" s="28"/>
      <c r="BM180" s="28"/>
      <c r="BN180" s="28"/>
      <c r="BO180" s="28"/>
      <c r="BP180" s="28"/>
      <c r="BQ180" s="28"/>
      <c r="BR180" s="28"/>
      <c r="BS180" s="28"/>
      <c r="BT180" s="28"/>
      <c r="BU180" s="28"/>
      <c r="BV180" s="28"/>
      <c r="BW180" s="28"/>
      <c r="BX180" s="28"/>
      <c r="BY180" s="28"/>
      <c r="BZ180" s="28"/>
      <c r="CA180" s="28"/>
      <c r="CB180" s="28"/>
      <c r="CC180" s="28"/>
      <c r="CD180" s="28"/>
      <c r="CE180" s="28"/>
    </row>
    <row r="181" spans="21:83" ht="15" customHeight="1">
      <c r="U181" s="59"/>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c r="AV181" s="28"/>
      <c r="AW181" s="28"/>
      <c r="AX181" s="28"/>
      <c r="AY181" s="28"/>
      <c r="AZ181" s="28"/>
      <c r="BA181" s="28"/>
      <c r="BB181" s="28"/>
      <c r="BC181" s="28"/>
      <c r="BD181" s="28"/>
      <c r="BE181" s="28"/>
      <c r="BF181" s="28"/>
      <c r="BG181" s="28"/>
      <c r="BH181" s="28"/>
      <c r="BI181" s="28"/>
      <c r="BJ181" s="28"/>
      <c r="BK181" s="28"/>
      <c r="BL181" s="28"/>
      <c r="BM181" s="28"/>
      <c r="BN181" s="28"/>
      <c r="BO181" s="28"/>
      <c r="BP181" s="28"/>
      <c r="BQ181" s="28"/>
      <c r="BR181" s="28"/>
      <c r="BS181" s="28"/>
      <c r="BT181" s="28"/>
      <c r="BU181" s="28"/>
      <c r="BV181" s="28"/>
      <c r="BW181" s="28"/>
      <c r="BX181" s="28"/>
      <c r="BY181" s="28"/>
      <c r="BZ181" s="28"/>
      <c r="CA181" s="28"/>
      <c r="CB181" s="28"/>
      <c r="CC181" s="28"/>
      <c r="CD181" s="28"/>
      <c r="CE181" s="28"/>
    </row>
    <row r="182" spans="21:83" ht="15" customHeight="1">
      <c r="U182" s="59"/>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c r="AY182" s="28"/>
      <c r="AZ182" s="28"/>
      <c r="BA182" s="28"/>
      <c r="BB182" s="28"/>
      <c r="BC182" s="28"/>
      <c r="BD182" s="28"/>
      <c r="BE182" s="28"/>
      <c r="BF182" s="28"/>
      <c r="BG182" s="28"/>
      <c r="BH182" s="28"/>
      <c r="BI182" s="28"/>
      <c r="BJ182" s="28"/>
      <c r="BK182" s="28"/>
      <c r="BL182" s="28"/>
      <c r="BM182" s="28"/>
      <c r="BN182" s="28"/>
      <c r="BO182" s="28"/>
      <c r="BP182" s="28"/>
      <c r="BQ182" s="28"/>
      <c r="BR182" s="28"/>
      <c r="BS182" s="28"/>
      <c r="BT182" s="28"/>
      <c r="BU182" s="28"/>
      <c r="BV182" s="28"/>
      <c r="BW182" s="28"/>
      <c r="BX182" s="28"/>
      <c r="BY182" s="28"/>
      <c r="BZ182" s="28"/>
      <c r="CA182" s="28"/>
      <c r="CB182" s="28"/>
      <c r="CC182" s="28"/>
      <c r="CD182" s="28"/>
      <c r="CE182" s="28"/>
    </row>
    <row r="183" spans="21:83" ht="15" customHeight="1">
      <c r="U183" s="59"/>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c r="AY183" s="28"/>
      <c r="AZ183" s="28"/>
      <c r="BA183" s="28"/>
      <c r="BB183" s="28"/>
      <c r="BC183" s="28"/>
      <c r="BD183" s="28"/>
      <c r="BE183" s="28"/>
      <c r="BF183" s="28"/>
      <c r="BG183" s="28"/>
      <c r="BH183" s="28"/>
      <c r="BI183" s="28"/>
      <c r="BJ183" s="28"/>
      <c r="BK183" s="28"/>
      <c r="BL183" s="28"/>
      <c r="BM183" s="28"/>
      <c r="BN183" s="28"/>
      <c r="BO183" s="28"/>
      <c r="BP183" s="28"/>
      <c r="BQ183" s="28"/>
      <c r="BR183" s="28"/>
      <c r="BS183" s="28"/>
      <c r="BT183" s="28"/>
      <c r="BU183" s="28"/>
      <c r="BV183" s="28"/>
      <c r="BW183" s="28"/>
      <c r="BX183" s="28"/>
      <c r="BY183" s="28"/>
      <c r="BZ183" s="28"/>
      <c r="CA183" s="28"/>
      <c r="CB183" s="28"/>
      <c r="CC183" s="28"/>
      <c r="CD183" s="28"/>
      <c r="CE183" s="28"/>
    </row>
    <row r="184" spans="21:83" ht="15" customHeight="1">
      <c r="U184" s="59"/>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c r="AY184" s="28"/>
      <c r="AZ184" s="28"/>
      <c r="BA184" s="28"/>
      <c r="BB184" s="28"/>
      <c r="BC184" s="28"/>
      <c r="BD184" s="28"/>
      <c r="BE184" s="28"/>
      <c r="BF184" s="28"/>
      <c r="BG184" s="28"/>
      <c r="BH184" s="28"/>
      <c r="BI184" s="28"/>
      <c r="BJ184" s="28"/>
      <c r="BK184" s="28"/>
      <c r="BL184" s="28"/>
      <c r="BM184" s="28"/>
      <c r="BN184" s="28"/>
      <c r="BO184" s="28"/>
      <c r="BP184" s="28"/>
      <c r="BQ184" s="28"/>
      <c r="BR184" s="28"/>
      <c r="BS184" s="28"/>
      <c r="BT184" s="28"/>
      <c r="BU184" s="28"/>
      <c r="BV184" s="28"/>
      <c r="BW184" s="28"/>
      <c r="BX184" s="28"/>
      <c r="BY184" s="28"/>
      <c r="BZ184" s="28"/>
      <c r="CA184" s="28"/>
      <c r="CB184" s="28"/>
      <c r="CC184" s="28"/>
      <c r="CD184" s="28"/>
      <c r="CE184" s="28"/>
    </row>
    <row r="185" spans="21:83" ht="15" customHeight="1">
      <c r="U185" s="59"/>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8"/>
      <c r="AR185" s="28"/>
      <c r="AS185" s="28"/>
      <c r="AT185" s="28"/>
      <c r="AU185" s="28"/>
      <c r="AV185" s="28"/>
      <c r="AW185" s="28"/>
      <c r="AX185" s="28"/>
      <c r="AY185" s="28"/>
      <c r="AZ185" s="28"/>
      <c r="BA185" s="28"/>
      <c r="BB185" s="28"/>
      <c r="BC185" s="28"/>
      <c r="BD185" s="28"/>
      <c r="BE185" s="28"/>
      <c r="BF185" s="28"/>
      <c r="BG185" s="28"/>
      <c r="BH185" s="28"/>
      <c r="BI185" s="28"/>
      <c r="BJ185" s="28"/>
      <c r="BK185" s="28"/>
      <c r="BL185" s="28"/>
      <c r="BM185" s="28"/>
      <c r="BN185" s="28"/>
      <c r="BO185" s="28"/>
      <c r="BP185" s="28"/>
      <c r="BQ185" s="28"/>
      <c r="BR185" s="28"/>
      <c r="BS185" s="28"/>
      <c r="BT185" s="28"/>
      <c r="BU185" s="28"/>
      <c r="BV185" s="28"/>
      <c r="BW185" s="28"/>
      <c r="BX185" s="28"/>
      <c r="BY185" s="28"/>
      <c r="BZ185" s="28"/>
      <c r="CA185" s="28"/>
      <c r="CB185" s="28"/>
      <c r="CC185" s="28"/>
      <c r="CD185" s="28"/>
      <c r="CE185" s="28"/>
    </row>
    <row r="186" spans="21:83" ht="15" customHeight="1">
      <c r="U186" s="59"/>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c r="CC186" s="28"/>
      <c r="CD186" s="28"/>
      <c r="CE186" s="28"/>
    </row>
    <row r="187" spans="21:83" ht="15" customHeight="1">
      <c r="U187" s="59"/>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c r="AT187" s="28"/>
      <c r="AU187" s="28"/>
      <c r="AV187" s="28"/>
      <c r="AW187" s="28"/>
      <c r="AX187" s="28"/>
      <c r="AY187" s="28"/>
      <c r="AZ187" s="28"/>
      <c r="BA187" s="28"/>
      <c r="BB187" s="28"/>
      <c r="BC187" s="28"/>
      <c r="BD187" s="28"/>
      <c r="BE187" s="28"/>
      <c r="BF187" s="28"/>
      <c r="BG187" s="28"/>
      <c r="BH187" s="28"/>
      <c r="BI187" s="28"/>
      <c r="BJ187" s="28"/>
      <c r="BK187" s="28"/>
      <c r="BL187" s="28"/>
      <c r="BM187" s="28"/>
      <c r="BN187" s="28"/>
      <c r="BO187" s="28"/>
      <c r="BP187" s="28"/>
      <c r="BQ187" s="28"/>
      <c r="BR187" s="28"/>
      <c r="BS187" s="28"/>
      <c r="BT187" s="28"/>
      <c r="BU187" s="28"/>
      <c r="BV187" s="28"/>
      <c r="BW187" s="28"/>
      <c r="BX187" s="28"/>
      <c r="BY187" s="28"/>
      <c r="BZ187" s="28"/>
      <c r="CA187" s="28"/>
      <c r="CB187" s="28"/>
      <c r="CC187" s="28"/>
      <c r="CD187" s="28"/>
      <c r="CE187" s="28"/>
    </row>
    <row r="188" spans="21:83" ht="15" customHeight="1">
      <c r="U188" s="59"/>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c r="AS188" s="28"/>
      <c r="AT188" s="28"/>
      <c r="AU188" s="28"/>
      <c r="AV188" s="28"/>
      <c r="AW188" s="28"/>
      <c r="AX188" s="28"/>
      <c r="AY188" s="28"/>
      <c r="AZ188" s="28"/>
      <c r="BA188" s="28"/>
      <c r="BB188" s="28"/>
      <c r="BC188" s="28"/>
      <c r="BD188" s="28"/>
      <c r="BE188" s="28"/>
      <c r="BF188" s="28"/>
      <c r="BG188" s="28"/>
      <c r="BH188" s="28"/>
      <c r="BI188" s="28"/>
      <c r="BJ188" s="28"/>
      <c r="BK188" s="28"/>
      <c r="BL188" s="28"/>
      <c r="BM188" s="28"/>
      <c r="BN188" s="28"/>
      <c r="BO188" s="28"/>
      <c r="BP188" s="28"/>
      <c r="BQ188" s="28"/>
      <c r="BR188" s="28"/>
      <c r="BS188" s="28"/>
      <c r="BT188" s="28"/>
      <c r="BU188" s="28"/>
      <c r="BV188" s="28"/>
      <c r="BW188" s="28"/>
      <c r="BX188" s="28"/>
      <c r="BY188" s="28"/>
      <c r="BZ188" s="28"/>
      <c r="CA188" s="28"/>
      <c r="CB188" s="28"/>
      <c r="CC188" s="28"/>
      <c r="CD188" s="28"/>
      <c r="CE188" s="28"/>
    </row>
    <row r="189" spans="21:83" ht="15" customHeight="1">
      <c r="U189" s="59"/>
      <c r="V189" s="28"/>
      <c r="W189" s="28"/>
      <c r="X189" s="28"/>
      <c r="Y189" s="28"/>
      <c r="Z189" s="28"/>
      <c r="AA189" s="28"/>
      <c r="AB189" s="28"/>
      <c r="AC189" s="28"/>
      <c r="AD189" s="28"/>
      <c r="AE189" s="28"/>
      <c r="AF189" s="28"/>
      <c r="AG189" s="28"/>
      <c r="AH189" s="28"/>
      <c r="AI189" s="28"/>
      <c r="AJ189" s="28"/>
      <c r="AK189" s="28"/>
      <c r="AL189" s="28"/>
      <c r="AM189" s="28"/>
      <c r="AN189" s="28"/>
      <c r="AO189" s="28"/>
      <c r="AP189" s="28"/>
      <c r="AQ189" s="28"/>
      <c r="AR189" s="28"/>
      <c r="AS189" s="28"/>
      <c r="AT189" s="28"/>
      <c r="AU189" s="28"/>
      <c r="AV189" s="28"/>
      <c r="AW189" s="28"/>
      <c r="AX189" s="28"/>
      <c r="AY189" s="28"/>
      <c r="AZ189" s="28"/>
      <c r="BA189" s="28"/>
      <c r="BB189" s="28"/>
      <c r="BC189" s="28"/>
      <c r="BD189" s="28"/>
      <c r="BE189" s="28"/>
      <c r="BF189" s="28"/>
      <c r="BG189" s="28"/>
      <c r="BH189" s="28"/>
      <c r="BI189" s="28"/>
      <c r="BJ189" s="28"/>
      <c r="BK189" s="28"/>
      <c r="BL189" s="28"/>
      <c r="BM189" s="28"/>
      <c r="BN189" s="28"/>
      <c r="BO189" s="28"/>
      <c r="BP189" s="28"/>
      <c r="BQ189" s="28"/>
      <c r="BR189" s="28"/>
      <c r="BS189" s="28"/>
      <c r="BT189" s="28"/>
      <c r="BU189" s="28"/>
      <c r="BV189" s="28"/>
      <c r="BW189" s="28"/>
      <c r="BX189" s="28"/>
      <c r="BY189" s="28"/>
      <c r="BZ189" s="28"/>
      <c r="CA189" s="28"/>
      <c r="CB189" s="28"/>
      <c r="CC189" s="28"/>
      <c r="CD189" s="28"/>
      <c r="CE189" s="28"/>
    </row>
    <row r="190" spans="21:83" ht="15" customHeight="1">
      <c r="U190" s="59"/>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8"/>
      <c r="AS190" s="28"/>
      <c r="AT190" s="28"/>
      <c r="AU190" s="28"/>
      <c r="AV190" s="28"/>
      <c r="AW190" s="28"/>
      <c r="AX190" s="28"/>
      <c r="AY190" s="28"/>
      <c r="AZ190" s="28"/>
      <c r="BA190" s="28"/>
      <c r="BB190" s="28"/>
      <c r="BC190" s="28"/>
      <c r="BD190" s="28"/>
      <c r="BE190" s="28"/>
      <c r="BF190" s="28"/>
      <c r="BG190" s="28"/>
      <c r="BH190" s="28"/>
      <c r="BI190" s="28"/>
      <c r="BJ190" s="28"/>
      <c r="BK190" s="28"/>
      <c r="BL190" s="28"/>
      <c r="BM190" s="28"/>
      <c r="BN190" s="28"/>
      <c r="BO190" s="28"/>
      <c r="BP190" s="28"/>
      <c r="BQ190" s="28"/>
      <c r="BR190" s="28"/>
      <c r="BS190" s="28"/>
      <c r="BT190" s="28"/>
      <c r="BU190" s="28"/>
      <c r="BV190" s="28"/>
      <c r="BW190" s="28"/>
      <c r="BX190" s="28"/>
      <c r="BY190" s="28"/>
      <c r="BZ190" s="28"/>
      <c r="CA190" s="28"/>
      <c r="CB190" s="28"/>
      <c r="CC190" s="28"/>
      <c r="CD190" s="28"/>
      <c r="CE190" s="28"/>
    </row>
    <row r="191" spans="21:83" ht="15" customHeight="1">
      <c r="U191" s="59"/>
      <c r="V191" s="28"/>
      <c r="W191" s="28"/>
      <c r="X191" s="28"/>
      <c r="Y191" s="28"/>
      <c r="Z191" s="28"/>
      <c r="AA191" s="28"/>
      <c r="AB191" s="28"/>
      <c r="AC191" s="28"/>
      <c r="AD191" s="28"/>
      <c r="AE191" s="28"/>
      <c r="AF191" s="28"/>
      <c r="AG191" s="28"/>
      <c r="AH191" s="28"/>
      <c r="AI191" s="28"/>
      <c r="AJ191" s="28"/>
      <c r="AK191" s="28"/>
      <c r="AL191" s="28"/>
      <c r="AM191" s="28"/>
      <c r="AN191" s="28"/>
      <c r="AO191" s="28"/>
      <c r="AP191" s="28"/>
      <c r="AQ191" s="28"/>
      <c r="AR191" s="28"/>
      <c r="AS191" s="28"/>
      <c r="AT191" s="28"/>
      <c r="AU191" s="28"/>
      <c r="AV191" s="28"/>
      <c r="AW191" s="28"/>
      <c r="AX191" s="28"/>
      <c r="AY191" s="28"/>
      <c r="AZ191" s="28"/>
      <c r="BA191" s="28"/>
      <c r="BB191" s="28"/>
      <c r="BC191" s="28"/>
      <c r="BD191" s="28"/>
      <c r="BE191" s="28"/>
      <c r="BF191" s="28"/>
      <c r="BG191" s="28"/>
      <c r="BH191" s="28"/>
      <c r="BI191" s="28"/>
      <c r="BJ191" s="28"/>
      <c r="BK191" s="28"/>
      <c r="BL191" s="28"/>
      <c r="BM191" s="28"/>
      <c r="BN191" s="28"/>
      <c r="BO191" s="28"/>
      <c r="BP191" s="28"/>
      <c r="BQ191" s="28"/>
      <c r="BR191" s="28"/>
      <c r="BS191" s="28"/>
      <c r="BT191" s="28"/>
      <c r="BU191" s="28"/>
      <c r="BV191" s="28"/>
      <c r="BW191" s="28"/>
      <c r="BX191" s="28"/>
      <c r="BY191" s="28"/>
      <c r="BZ191" s="28"/>
      <c r="CA191" s="28"/>
      <c r="CB191" s="28"/>
      <c r="CC191" s="28"/>
      <c r="CD191" s="28"/>
      <c r="CE191" s="28"/>
    </row>
    <row r="192" spans="21:83" ht="15" customHeight="1">
      <c r="U192" s="59"/>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c r="AS192" s="28"/>
      <c r="AT192" s="28"/>
      <c r="AU192" s="28"/>
      <c r="AV192" s="28"/>
      <c r="AW192" s="28"/>
      <c r="AX192" s="28"/>
      <c r="AY192" s="28"/>
      <c r="AZ192" s="28"/>
      <c r="BA192" s="28"/>
      <c r="BB192" s="28"/>
      <c r="BC192" s="28"/>
      <c r="BD192" s="28"/>
      <c r="BE192" s="28"/>
      <c r="BF192" s="28"/>
      <c r="BG192" s="28"/>
      <c r="BH192" s="28"/>
      <c r="BI192" s="28"/>
      <c r="BJ192" s="28"/>
      <c r="BK192" s="28"/>
      <c r="BL192" s="28"/>
      <c r="BM192" s="28"/>
      <c r="BN192" s="28"/>
      <c r="BO192" s="28"/>
      <c r="BP192" s="28"/>
      <c r="BQ192" s="28"/>
      <c r="BR192" s="28"/>
      <c r="BS192" s="28"/>
      <c r="BT192" s="28"/>
      <c r="BU192" s="28"/>
      <c r="BV192" s="28"/>
      <c r="BW192" s="28"/>
      <c r="BX192" s="28"/>
      <c r="BY192" s="28"/>
      <c r="BZ192" s="28"/>
      <c r="CA192" s="28"/>
      <c r="CB192" s="28"/>
      <c r="CC192" s="28"/>
      <c r="CD192" s="28"/>
      <c r="CE192" s="28"/>
    </row>
    <row r="193" spans="21:83" ht="15" customHeight="1">
      <c r="U193" s="59"/>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28"/>
      <c r="AS193" s="28"/>
      <c r="AT193" s="28"/>
      <c r="AU193" s="28"/>
      <c r="AV193" s="28"/>
      <c r="AW193" s="28"/>
      <c r="AX193" s="28"/>
      <c r="AY193" s="28"/>
      <c r="AZ193" s="28"/>
      <c r="BA193" s="28"/>
      <c r="BB193" s="28"/>
      <c r="BC193" s="28"/>
      <c r="BD193" s="28"/>
      <c r="BE193" s="28"/>
      <c r="BF193" s="28"/>
      <c r="BG193" s="28"/>
      <c r="BH193" s="28"/>
      <c r="BI193" s="28"/>
      <c r="BJ193" s="28"/>
      <c r="BK193" s="28"/>
      <c r="BL193" s="28"/>
      <c r="BM193" s="28"/>
      <c r="BN193" s="28"/>
      <c r="BO193" s="28"/>
      <c r="BP193" s="28"/>
      <c r="BQ193" s="28"/>
      <c r="BR193" s="28"/>
      <c r="BS193" s="28"/>
      <c r="BT193" s="28"/>
      <c r="BU193" s="28"/>
      <c r="BV193" s="28"/>
      <c r="BW193" s="28"/>
      <c r="BX193" s="28"/>
      <c r="BY193" s="28"/>
      <c r="BZ193" s="28"/>
      <c r="CA193" s="28"/>
      <c r="CB193" s="28"/>
      <c r="CC193" s="28"/>
      <c r="CD193" s="28"/>
      <c r="CE193" s="28"/>
    </row>
    <row r="194" spans="21:83" ht="15" customHeight="1">
      <c r="U194" s="59"/>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c r="AY194" s="28"/>
      <c r="AZ194" s="28"/>
      <c r="BA194" s="28"/>
      <c r="BB194" s="28"/>
      <c r="BC194" s="28"/>
      <c r="BD194" s="28"/>
      <c r="BE194" s="28"/>
      <c r="BF194" s="28"/>
      <c r="BG194" s="28"/>
      <c r="BH194" s="28"/>
      <c r="BI194" s="28"/>
      <c r="BJ194" s="28"/>
      <c r="BK194" s="28"/>
      <c r="BL194" s="28"/>
      <c r="BM194" s="28"/>
      <c r="BN194" s="28"/>
      <c r="BO194" s="28"/>
      <c r="BP194" s="28"/>
      <c r="BQ194" s="28"/>
      <c r="BR194" s="28"/>
      <c r="BS194" s="28"/>
      <c r="BT194" s="28"/>
      <c r="BU194" s="28"/>
      <c r="BV194" s="28"/>
      <c r="BW194" s="28"/>
      <c r="BX194" s="28"/>
      <c r="BY194" s="28"/>
      <c r="BZ194" s="28"/>
      <c r="CA194" s="28"/>
      <c r="CB194" s="28"/>
      <c r="CC194" s="28"/>
      <c r="CD194" s="28"/>
      <c r="CE194" s="28"/>
    </row>
    <row r="195" spans="21:83" ht="15" customHeight="1">
      <c r="U195" s="59"/>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8"/>
      <c r="BX195" s="28"/>
      <c r="BY195" s="28"/>
      <c r="BZ195" s="28"/>
      <c r="CA195" s="28"/>
      <c r="CB195" s="28"/>
      <c r="CC195" s="28"/>
      <c r="CD195" s="28"/>
      <c r="CE195" s="28"/>
    </row>
    <row r="196" spans="21:83" ht="15" customHeight="1">
      <c r="U196" s="59"/>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c r="CC196" s="28"/>
      <c r="CD196" s="28"/>
      <c r="CE196" s="28"/>
    </row>
    <row r="197" spans="22:83" ht="15" customHeight="1">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c r="AU197" s="28"/>
      <c r="AV197" s="28"/>
      <c r="AW197" s="28"/>
      <c r="AX197" s="28"/>
      <c r="AY197" s="28"/>
      <c r="AZ197" s="28"/>
      <c r="BA197" s="28"/>
      <c r="BB197" s="28"/>
      <c r="BC197" s="28"/>
      <c r="BD197" s="28"/>
      <c r="BE197" s="28"/>
      <c r="BF197" s="28"/>
      <c r="BG197" s="28"/>
      <c r="BH197" s="28"/>
      <c r="BI197" s="28"/>
      <c r="BJ197" s="28"/>
      <c r="BK197" s="28"/>
      <c r="BL197" s="28"/>
      <c r="BM197" s="28"/>
      <c r="BN197" s="28"/>
      <c r="BO197" s="28"/>
      <c r="BP197" s="28"/>
      <c r="BQ197" s="28"/>
      <c r="BR197" s="28"/>
      <c r="BS197" s="28"/>
      <c r="BT197" s="28"/>
      <c r="BU197" s="28"/>
      <c r="BV197" s="28"/>
      <c r="BW197" s="28"/>
      <c r="BX197" s="28"/>
      <c r="BY197" s="28"/>
      <c r="BZ197" s="28"/>
      <c r="CA197" s="28"/>
      <c r="CB197" s="28"/>
      <c r="CC197" s="28"/>
      <c r="CD197" s="28"/>
      <c r="CE197" s="28"/>
    </row>
  </sheetData>
  <sheetProtection/>
  <autoFilter ref="A4:CE42"/>
  <mergeCells count="64">
    <mergeCell ref="A1:U1"/>
    <mergeCell ref="D109:Q109"/>
    <mergeCell ref="D105:Q105"/>
    <mergeCell ref="D101:Q101"/>
    <mergeCell ref="D99:Q99"/>
    <mergeCell ref="D98:Q98"/>
    <mergeCell ref="D97:Q97"/>
    <mergeCell ref="R3:R4"/>
    <mergeCell ref="S3:T3"/>
    <mergeCell ref="S45:T45"/>
    <mergeCell ref="R45:R46"/>
    <mergeCell ref="D106:Q106"/>
    <mergeCell ref="D107:O107"/>
    <mergeCell ref="U3:U4"/>
    <mergeCell ref="A104:Q104"/>
    <mergeCell ref="U45:U46"/>
    <mergeCell ref="G85:I85"/>
    <mergeCell ref="P45:P46"/>
    <mergeCell ref="Q45:Q46"/>
    <mergeCell ref="N3:N4"/>
    <mergeCell ref="I45:I46"/>
    <mergeCell ref="J45:M45"/>
    <mergeCell ref="N45:N46"/>
    <mergeCell ref="D45:D46"/>
    <mergeCell ref="E45:E46"/>
    <mergeCell ref="F45:F46"/>
    <mergeCell ref="G45:G46"/>
    <mergeCell ref="A2:Q2"/>
    <mergeCell ref="A87:Q87"/>
    <mergeCell ref="A44:Q44"/>
    <mergeCell ref="A45:A46"/>
    <mergeCell ref="B45:B46"/>
    <mergeCell ref="J3:M3"/>
    <mergeCell ref="A3:A4"/>
    <mergeCell ref="B3:B4"/>
    <mergeCell ref="D3:D4"/>
    <mergeCell ref="I3:I4"/>
    <mergeCell ref="P88:P89"/>
    <mergeCell ref="D96:F96"/>
    <mergeCell ref="H95:I95"/>
    <mergeCell ref="H88:H89"/>
    <mergeCell ref="I88:I89"/>
    <mergeCell ref="F88:F89"/>
    <mergeCell ref="G88:G89"/>
    <mergeCell ref="E88:E89"/>
    <mergeCell ref="D88:D89"/>
    <mergeCell ref="G93:I93"/>
    <mergeCell ref="Q3:Q4"/>
    <mergeCell ref="O3:O4"/>
    <mergeCell ref="P3:P4"/>
    <mergeCell ref="C3:C4"/>
    <mergeCell ref="Q88:Q89"/>
    <mergeCell ref="O45:O46"/>
    <mergeCell ref="J88:M88"/>
    <mergeCell ref="N88:N89"/>
    <mergeCell ref="O88:O89"/>
    <mergeCell ref="G42:I42"/>
    <mergeCell ref="E3:E4"/>
    <mergeCell ref="F3:F4"/>
    <mergeCell ref="G3:G4"/>
    <mergeCell ref="H3:H4"/>
    <mergeCell ref="A88:A89"/>
    <mergeCell ref="B88:B89"/>
    <mergeCell ref="H45:H46"/>
  </mergeCells>
  <printOptions horizontalCentered="1"/>
  <pageMargins left="0.1968503937007874" right="0.1968503937007874" top="0.35433070866141736" bottom="0.15748031496062992" header="0.31496062992125984" footer="0.31496062992125984"/>
  <pageSetup fitToHeight="0" fitToWidth="1" horizontalDpi="600" verticalDpi="600" orientation="landscape" paperSize="9" scale="6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TSANG, Ponly SY</dc:creator>
  <cp:keywords/>
  <dc:description/>
  <cp:lastModifiedBy>Pauline</cp:lastModifiedBy>
  <cp:lastPrinted>2016-08-04T02:17:34Z</cp:lastPrinted>
  <dcterms:created xsi:type="dcterms:W3CDTF">2002-04-16T04:48:00Z</dcterms:created>
  <dcterms:modified xsi:type="dcterms:W3CDTF">2016-08-21T14:13:30Z</dcterms:modified>
  <cp:category/>
  <cp:version/>
  <cp:contentType/>
  <cp:contentStatus/>
</cp:coreProperties>
</file>